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0" windowWidth="19420" windowHeight="8000" tabRatio="164"/>
  </bookViews>
  <sheets>
    <sheet name="2 2023" sheetId="1" r:id="rId1"/>
    <sheet name="Лист1" sheetId="2" r:id="rId2"/>
    <sheet name="Лист2" sheetId="3" r:id="rId3"/>
  </sheets>
  <definedNames>
    <definedName name="_xlnm.Print_Titles" localSheetId="0">'2 2023'!$5:$6</definedName>
  </definedNames>
  <calcPr calcId="125725"/>
</workbook>
</file>

<file path=xl/calcChain.xml><?xml version="1.0" encoding="utf-8"?>
<calcChain xmlns="http://schemas.openxmlformats.org/spreadsheetml/2006/main">
  <c r="U66" i="1"/>
  <c r="V66" l="1"/>
  <c r="T66"/>
  <c r="AD66"/>
  <c r="AC66"/>
  <c r="AB66"/>
  <c r="H86" i="2"/>
  <c r="I86"/>
  <c r="G86"/>
  <c r="F66" i="1"/>
  <c r="L66"/>
  <c r="N66"/>
  <c r="M66"/>
</calcChain>
</file>

<file path=xl/sharedStrings.xml><?xml version="1.0" encoding="utf-8"?>
<sst xmlns="http://schemas.openxmlformats.org/spreadsheetml/2006/main" count="394" uniqueCount="215">
  <si>
    <t>Довідка</t>
  </si>
  <si>
    <t>найменування підприємства, установи, закладу</t>
  </si>
  <si>
    <t>ПРИДБАНО</t>
  </si>
  <si>
    <t>СПИСАНО</t>
  </si>
  <si>
    <t>№ п/п</t>
  </si>
  <si>
    <t>Найменування основних засобів</t>
  </si>
  <si>
    <t>Дата вводу</t>
  </si>
  <si>
    <t>Назва підрозділу</t>
  </si>
  <si>
    <t>Інвентарний номер</t>
  </si>
  <si>
    <t>Первісна вартість</t>
  </si>
  <si>
    <t>Дата вибуття</t>
  </si>
  <si>
    <t>Залишкова вартість</t>
  </si>
  <si>
    <t>Директор</t>
  </si>
  <si>
    <t>Ірина КАЛМИКОВА</t>
  </si>
  <si>
    <t>Головний бухгалтер</t>
  </si>
  <si>
    <t>Наталія ЯВОРСЬКА</t>
  </si>
  <si>
    <t>Разом:</t>
  </si>
  <si>
    <t>Кількість</t>
  </si>
  <si>
    <t>Стаціонарне відділення №4</t>
  </si>
  <si>
    <t>Клініко-діагностична лабораторія</t>
  </si>
  <si>
    <t>Операційний блок</t>
  </si>
  <si>
    <t>Рентгенологічне відділення</t>
  </si>
  <si>
    <t>ПолеNAIM</t>
  </si>
  <si>
    <t>Поле91</t>
  </si>
  <si>
    <t>фКодЗатрат</t>
  </si>
  <si>
    <t>Списан</t>
  </si>
  <si>
    <t>ИзносТек</t>
  </si>
  <si>
    <t>КодСклада</t>
  </si>
  <si>
    <t>Монiтор реанiмацiйно-хiрургiчний ЮМ-300Р</t>
  </si>
  <si>
    <t>1041180810</t>
  </si>
  <si>
    <t>Згортувач</t>
  </si>
  <si>
    <t>1041150760</t>
  </si>
  <si>
    <t>Ваги електроннi аналiтичнi</t>
  </si>
  <si>
    <t>1041130771</t>
  </si>
  <si>
    <t>Кисневий генератор</t>
  </si>
  <si>
    <t>1041191008</t>
  </si>
  <si>
    <t>Ноутбук</t>
  </si>
  <si>
    <t>1041180774</t>
  </si>
  <si>
    <t>Ваги електроннi</t>
  </si>
  <si>
    <t>1041130773</t>
  </si>
  <si>
    <t>Ношi медичнi В13</t>
  </si>
  <si>
    <t>1041170825</t>
  </si>
  <si>
    <t>Водонагрiвач</t>
  </si>
  <si>
    <t>1041190617</t>
  </si>
  <si>
    <t>Принтер-копiр-сканер</t>
  </si>
  <si>
    <t>1041180934</t>
  </si>
  <si>
    <t>Системний блок</t>
  </si>
  <si>
    <t>1041180798</t>
  </si>
  <si>
    <t>Комп'ютер АТХ</t>
  </si>
  <si>
    <t>1041180817</t>
  </si>
  <si>
    <t>Комп'ютер з кондиціонером К-5328</t>
  </si>
  <si>
    <t>1041180856</t>
  </si>
  <si>
    <t>Ротор</t>
  </si>
  <si>
    <t>1041150808</t>
  </si>
  <si>
    <t>Комп'ютер R-Line</t>
  </si>
  <si>
    <t>1041180773</t>
  </si>
  <si>
    <t>Ліжко медичне</t>
  </si>
  <si>
    <t>1061130011</t>
  </si>
  <si>
    <t>1061130012</t>
  </si>
  <si>
    <t>1061130013</t>
  </si>
  <si>
    <t>1061130014</t>
  </si>
  <si>
    <t>1061130015</t>
  </si>
  <si>
    <t>1061130016</t>
  </si>
  <si>
    <t>1061130017</t>
  </si>
  <si>
    <t>1061130018</t>
  </si>
  <si>
    <t>1061130019</t>
  </si>
  <si>
    <t>1061130005</t>
  </si>
  <si>
    <t>1061130006</t>
  </si>
  <si>
    <t>1061130007</t>
  </si>
  <si>
    <t>1061130008</t>
  </si>
  <si>
    <t>1061130009</t>
  </si>
  <si>
    <t>1061130010</t>
  </si>
  <si>
    <t>РН-метр РН-150МИ</t>
  </si>
  <si>
    <t>1041170863</t>
  </si>
  <si>
    <t>Персональний комп'ютер"Магнат"</t>
  </si>
  <si>
    <t>1041180743</t>
  </si>
  <si>
    <t>Холодильник Nord</t>
  </si>
  <si>
    <t>1041190863</t>
  </si>
  <si>
    <t>1041190864</t>
  </si>
  <si>
    <t>1041190867</t>
  </si>
  <si>
    <t>Водонагрівач ELEKTROLUX</t>
  </si>
  <si>
    <t>1041170820</t>
  </si>
  <si>
    <t>Термостат сухоповiтряний ТС80М2</t>
  </si>
  <si>
    <t>1041150572</t>
  </si>
  <si>
    <t>Морозильна камера Stinol</t>
  </si>
  <si>
    <t>1041190730</t>
  </si>
  <si>
    <t>Системний блок AMD X2 4000+/RAM1024</t>
  </si>
  <si>
    <t>1041180845</t>
  </si>
  <si>
    <t>1041180803</t>
  </si>
  <si>
    <t>Опромінювач бактерiцидний ОРБ2-15 Фиолет01</t>
  </si>
  <si>
    <t>1041170919</t>
  </si>
  <si>
    <t>Комп'ютер DTLUX</t>
  </si>
  <si>
    <t>1041180903</t>
  </si>
  <si>
    <t>Холодильник "Кристал"</t>
  </si>
  <si>
    <t>1041190796</t>
  </si>
  <si>
    <t>Холодильник EUROCOOL</t>
  </si>
  <si>
    <t>1041190838</t>
  </si>
  <si>
    <t>Мікрохвильова піч МS LG</t>
  </si>
  <si>
    <t>1041190832</t>
  </si>
  <si>
    <t>Принтер Samsung ML-1250</t>
  </si>
  <si>
    <t>1041180664</t>
  </si>
  <si>
    <t>Холодильник "КРИСТАЛЛ"</t>
  </si>
  <si>
    <t>1041190588</t>
  </si>
  <si>
    <t>1041190593</t>
  </si>
  <si>
    <t>Холодильник "КРИСТАЛ"</t>
  </si>
  <si>
    <t>1041190581</t>
  </si>
  <si>
    <t>Телефакс Panasonic</t>
  </si>
  <si>
    <t>1041180836</t>
  </si>
  <si>
    <t>Принтер CANON LBP-1120</t>
  </si>
  <si>
    <t>1041180806</t>
  </si>
  <si>
    <t>Монiтор Магнат</t>
  </si>
  <si>
    <t>1041180737</t>
  </si>
  <si>
    <t>Холодильник Норд-416</t>
  </si>
  <si>
    <t>1041190608</t>
  </si>
  <si>
    <t>1041190586</t>
  </si>
  <si>
    <t>Холодильник "Чинар"</t>
  </si>
  <si>
    <t>1041190356</t>
  </si>
  <si>
    <t>Холодильник "Юрюзань"</t>
  </si>
  <si>
    <t>1041190364</t>
  </si>
  <si>
    <t>Візок інвалідний</t>
  </si>
  <si>
    <t>1041170881</t>
  </si>
  <si>
    <t>1041170882</t>
  </si>
  <si>
    <t>Стіл операційний універсальний</t>
  </si>
  <si>
    <t>1041170100</t>
  </si>
  <si>
    <t>Дозатор пiпетковий</t>
  </si>
  <si>
    <t>1041170752</t>
  </si>
  <si>
    <t>Стенд інформаційний</t>
  </si>
  <si>
    <t>1061130091</t>
  </si>
  <si>
    <t>1061130092</t>
  </si>
  <si>
    <t>Ваги ВТ-4000</t>
  </si>
  <si>
    <t>1041170394</t>
  </si>
  <si>
    <t>Музичний центр</t>
  </si>
  <si>
    <t>1041190474</t>
  </si>
  <si>
    <t>Апарат "Iлiзарова"</t>
  </si>
  <si>
    <t>1041170912</t>
  </si>
  <si>
    <t>1041170913</t>
  </si>
  <si>
    <t>Опромінювач ОБН-150</t>
  </si>
  <si>
    <t>1041100580</t>
  </si>
  <si>
    <t>Мiкротом для парафiнових зрiзiв</t>
  </si>
  <si>
    <t>1041150972</t>
  </si>
  <si>
    <t>Коробка стерилізаційна  (бікс)</t>
  </si>
  <si>
    <t>1041170643</t>
  </si>
  <si>
    <t>1041170644</t>
  </si>
  <si>
    <t>1041170645</t>
  </si>
  <si>
    <t>1041170639</t>
  </si>
  <si>
    <t>1041170646</t>
  </si>
  <si>
    <t>1041170641</t>
  </si>
  <si>
    <t>1041170642</t>
  </si>
  <si>
    <t>Водонагрівач</t>
  </si>
  <si>
    <t>1041120445</t>
  </si>
  <si>
    <t>Холодильник "САРАТОВ"</t>
  </si>
  <si>
    <t>1041190260</t>
  </si>
  <si>
    <t>1041190263</t>
  </si>
  <si>
    <t>1041190268</t>
  </si>
  <si>
    <t>Холодильник побутовий</t>
  </si>
  <si>
    <t>1041190979</t>
  </si>
  <si>
    <t>Опромінювач бактерицидний ЕБН</t>
  </si>
  <si>
    <t>1041173038</t>
  </si>
  <si>
    <t>Калькулятор CITIZEN-888</t>
  </si>
  <si>
    <t>1041190654</t>
  </si>
  <si>
    <t>1041190629</t>
  </si>
  <si>
    <t>Шафа для одягу</t>
  </si>
  <si>
    <t>1061143003</t>
  </si>
  <si>
    <t>залиш</t>
  </si>
  <si>
    <t>Амбулаторне консультативно-поліклінічне відділення</t>
  </si>
  <si>
    <t>Стаціонарне відділення №2</t>
  </si>
  <si>
    <t>Стаціонарне відділення №1</t>
  </si>
  <si>
    <t>Бактеріологічна лабораторія</t>
  </si>
  <si>
    <t>Приймальне відділення</t>
  </si>
  <si>
    <t>Склад харчових продуктів</t>
  </si>
  <si>
    <t>Склад медикаментів</t>
  </si>
  <si>
    <t>Адміністративно-господарська частина</t>
  </si>
  <si>
    <t>Патолого-анатомічне відділення</t>
  </si>
  <si>
    <t>Багатофункціональний пристрій Xerox WorkCentre PT114e</t>
  </si>
  <si>
    <t>ДМАВ №2</t>
  </si>
  <si>
    <t>про рух основних засобів за 2-й квартал 2023 року</t>
  </si>
  <si>
    <t>ПЕРЕДАНО З БАЛАНСУ ЗА РІШЕННЯМ СЕСІЇ ХОР</t>
  </si>
  <si>
    <t>по КНП ХОР "ОБЛАСНИЙ ПРОТИТУБЕРКУЛЬОЗНИЙ ДИСПАНСЕР №1 "</t>
  </si>
  <si>
    <t>Апарат неінвазивної вентиляції легенів BiPAP</t>
  </si>
  <si>
    <t>Дизельний генератор Younes bros 100 kVa 3 Phases</t>
  </si>
  <si>
    <t>Господарський підрозділ</t>
  </si>
  <si>
    <t>Огорожа ПТД довжиною 540 м.</t>
  </si>
  <si>
    <t>Будівля ПТД, літ. А4 загальна площа  3160,6 м.кв.</t>
  </si>
  <si>
    <t>Будівля котельні, літ. Б загальна площа 302 м.кв.</t>
  </si>
  <si>
    <t>Будівля червоного кутка і складу, овочесховище,    літ В2, Г загальна площа  445,5 м. кв.</t>
  </si>
  <si>
    <t>Будівля складу, літ. Е, загальна площа 160,5 м.кв.</t>
  </si>
  <si>
    <t>Вбиральня, літ. Ж, загальна площа 1,5 м.кв.</t>
  </si>
  <si>
    <t>Вимощення, загальна площа  2612 м.кв.</t>
  </si>
  <si>
    <t>Трансформатор електричний ТМ-160/10</t>
  </si>
  <si>
    <t>Робоча коняка</t>
  </si>
  <si>
    <t>Вертикальнопідйомно-транспортувальне обладнання:  Платформа підйомна.</t>
  </si>
  <si>
    <t>Дизель електростанція агрегат АД - 100С</t>
  </si>
  <si>
    <t>Центрифуга РС-6</t>
  </si>
  <si>
    <t>Набір апаратів до  "КВЧ-ТЕРАПІЇ"</t>
  </si>
  <si>
    <t>Денситометр DM 2120 скануючий</t>
  </si>
  <si>
    <t>Іонометр ЕЦ-59</t>
  </si>
  <si>
    <t>Автоклав SYSTEC VX - 100</t>
  </si>
  <si>
    <t>Комплекс рентгенівської діагностики</t>
  </si>
  <si>
    <t>Установка "Стел-медиком"10Н-120-01</t>
  </si>
  <si>
    <t>Пральна машина на 25 кг</t>
  </si>
  <si>
    <t>Апарат наркозний "АНЕСТАР"</t>
  </si>
  <si>
    <t>Апарат рентгенівський діагностичний пересувний 9Л5</t>
  </si>
  <si>
    <t>Електрощит</t>
  </si>
  <si>
    <t>Персональний комп'ютер стаціонарний типу ноутбук Acer NX.VGUEU.035 TMP2510-G2-M-31E3 W10HSL64T6TUKA UMACkktU42_4U 3813/1*4G/100</t>
  </si>
  <si>
    <t>Програмно-апаратне АРМ персоналу у складі: ноутбук HP IDS UMA i3-8130U 250 G7 Base NB PC, Windows 10 Professional, ESET Endpoin</t>
  </si>
  <si>
    <t>Центрифуга лабораторна</t>
  </si>
  <si>
    <t>Фотоелектроколориметр АР-101</t>
  </si>
  <si>
    <t>Електрокардіограф SE-1200 12 канальний</t>
  </si>
  <si>
    <t>Багатофункціональний пристрій лазерний Canon i-Sensys MF 3010</t>
  </si>
  <si>
    <t>Системний блок у зборі</t>
  </si>
  <si>
    <t>Пральна машина Simens WM16W640EU</t>
  </si>
  <si>
    <t>Лічильник тепла УТС 03-50-П</t>
  </si>
  <si>
    <t>ДМАВ №2 м.Ізюм</t>
  </si>
  <si>
    <t>Стаціонарне відділення №5, с. Липці</t>
  </si>
  <si>
    <t>СПИСАНО 
з балансу на позабалансовий рахунок в зв'язку із крадіжкою під час окупіції РФ м. Ізюм (номер кримінального провадження 12023221070000211)</t>
  </si>
</sst>
</file>

<file path=xl/styles.xml><?xml version="1.0" encoding="utf-8"?>
<styleSheet xmlns="http://schemas.openxmlformats.org/spreadsheetml/2006/main">
  <numFmts count="1">
    <numFmt numFmtId="164" formatCode="mmmm/yy"/>
  </numFmts>
  <fonts count="26">
    <font>
      <sz val="12"/>
      <name val="Times New Roman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2" fillId="0" borderId="0"/>
    <xf numFmtId="0" fontId="5" fillId="0" borderId="0"/>
    <xf numFmtId="0" fontId="7" fillId="0" borderId="0"/>
    <xf numFmtId="0" fontId="17" fillId="0" borderId="0" applyNumberFormat="0" applyFill="0" applyBorder="0" applyProtection="0"/>
    <xf numFmtId="0" fontId="18" fillId="2" borderId="0" applyNumberFormat="0" applyBorder="0" applyProtection="0"/>
    <xf numFmtId="0" fontId="18" fillId="3" borderId="0" applyNumberFormat="0" applyBorder="0" applyProtection="0"/>
    <xf numFmtId="0" fontId="17" fillId="4" borderId="0" applyNumberFormat="0" applyBorder="0" applyProtection="0"/>
    <xf numFmtId="0" fontId="15" fillId="5" borderId="0" applyNumberFormat="0" applyBorder="0" applyProtection="0"/>
    <xf numFmtId="0" fontId="16" fillId="6" borderId="0" applyNumberFormat="0" applyBorder="0" applyProtection="0"/>
    <xf numFmtId="0" fontId="12" fillId="0" borderId="0" applyNumberFormat="0" applyFill="0" applyBorder="0" applyProtection="0"/>
    <xf numFmtId="0" fontId="13" fillId="7" borderId="0" applyNumberFormat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4" fillId="8" borderId="0" applyNumberFormat="0" applyBorder="0" applyProtection="0"/>
    <xf numFmtId="0" fontId="11" fillId="8" borderId="4" applyNumberFormat="0" applyProtection="0"/>
    <xf numFmtId="0" fontId="7" fillId="0" borderId="0" applyNumberFormat="0" applyFill="0" applyBorder="0" applyProtection="0"/>
    <xf numFmtId="0" fontId="7" fillId="0" borderId="0" applyNumberFormat="0" applyFill="0" applyBorder="0" applyProtection="0"/>
    <xf numFmtId="0" fontId="15" fillId="0" borderId="0" applyNumberFormat="0" applyFill="0" applyBorder="0" applyProtection="0"/>
    <xf numFmtId="0" fontId="19" fillId="0" borderId="0"/>
  </cellStyleXfs>
  <cellXfs count="100">
    <xf numFmtId="0" fontId="0" fillId="0" borderId="0" xfId="0"/>
    <xf numFmtId="0" fontId="1" fillId="0" borderId="0" xfId="0" applyFont="1" applyBorder="1"/>
    <xf numFmtId="0" fontId="1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3" applyFont="1" applyFill="1" applyBorder="1" applyAlignment="1">
      <alignment horizontal="center"/>
    </xf>
    <xf numFmtId="0" fontId="4" fillId="0" borderId="2" xfId="3" applyFont="1" applyFill="1" applyBorder="1" applyAlignment="1">
      <alignment horizontal="left" wrapText="1"/>
    </xf>
    <xf numFmtId="14" fontId="4" fillId="0" borderId="2" xfId="3" applyNumberFormat="1" applyFont="1" applyFill="1" applyBorder="1" applyAlignment="1">
      <alignment horizontal="left" wrapText="1"/>
    </xf>
    <xf numFmtId="0" fontId="4" fillId="0" borderId="2" xfId="3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2" fontId="4" fillId="0" borderId="2" xfId="3" applyNumberFormat="1" applyFont="1" applyFill="1" applyBorder="1" applyAlignment="1">
      <alignment horizontal="right" wrapText="1"/>
    </xf>
    <xf numFmtId="2" fontId="4" fillId="0" borderId="2" xfId="0" applyNumberFormat="1" applyFont="1" applyFill="1" applyBorder="1"/>
    <xf numFmtId="2" fontId="4" fillId="0" borderId="3" xfId="3" applyNumberFormat="1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left" wrapText="1"/>
    </xf>
    <xf numFmtId="14" fontId="4" fillId="0" borderId="0" xfId="3" applyNumberFormat="1" applyFont="1" applyFill="1" applyBorder="1" applyAlignment="1">
      <alignment horizontal="left" wrapText="1"/>
    </xf>
    <xf numFmtId="14" fontId="6" fillId="0" borderId="2" xfId="0" applyNumberFormat="1" applyFont="1" applyFill="1" applyBorder="1"/>
    <xf numFmtId="2" fontId="4" fillId="0" borderId="0" xfId="3" applyNumberFormat="1" applyFont="1" applyFill="1" applyBorder="1" applyAlignment="1">
      <alignment horizontal="right" wrapText="1"/>
    </xf>
    <xf numFmtId="0" fontId="20" fillId="0" borderId="0" xfId="0" applyFont="1"/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left" wrapText="1"/>
    </xf>
    <xf numFmtId="14" fontId="20" fillId="0" borderId="2" xfId="0" applyNumberFormat="1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4" fontId="20" fillId="0" borderId="2" xfId="0" applyNumberFormat="1" applyFont="1" applyBorder="1" applyAlignment="1">
      <alignment horizontal="right" wrapText="1"/>
    </xf>
    <xf numFmtId="0" fontId="22" fillId="0" borderId="5" xfId="0" applyFont="1" applyFill="1" applyBorder="1" applyAlignment="1">
      <alignment horizontal="left" wrapText="1"/>
    </xf>
    <xf numFmtId="14" fontId="22" fillId="0" borderId="5" xfId="0" applyNumberFormat="1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wrapText="1"/>
    </xf>
    <xf numFmtId="0" fontId="23" fillId="0" borderId="5" xfId="21" applyFont="1" applyFill="1" applyBorder="1" applyAlignment="1">
      <alignment horizontal="center" wrapText="1"/>
    </xf>
    <xf numFmtId="2" fontId="20" fillId="0" borderId="5" xfId="4" applyNumberFormat="1" applyFont="1" applyFill="1" applyBorder="1" applyAlignment="1">
      <alignment horizontal="right" wrapText="1"/>
    </xf>
    <xf numFmtId="2" fontId="20" fillId="0" borderId="2" xfId="3" applyNumberFormat="1" applyFont="1" applyFill="1" applyBorder="1" applyAlignment="1">
      <alignment horizontal="right" wrapText="1"/>
    </xf>
    <xf numFmtId="2" fontId="22" fillId="0" borderId="5" xfId="0" applyNumberFormat="1" applyFont="1" applyFill="1" applyBorder="1" applyAlignment="1">
      <alignment horizontal="right" wrapText="1"/>
    </xf>
    <xf numFmtId="2" fontId="20" fillId="0" borderId="2" xfId="1" applyNumberFormat="1" applyFont="1" applyBorder="1" applyAlignment="1">
      <alignment horizontal="right"/>
    </xf>
    <xf numFmtId="0" fontId="23" fillId="0" borderId="2" xfId="4" applyFont="1" applyFill="1" applyBorder="1" applyAlignment="1">
      <alignment horizontal="left" wrapText="1"/>
    </xf>
    <xf numFmtId="14" fontId="20" fillId="0" borderId="2" xfId="3" applyNumberFormat="1" applyFont="1" applyFill="1" applyBorder="1" applyAlignment="1">
      <alignment horizontal="center" wrapText="1"/>
    </xf>
    <xf numFmtId="0" fontId="20" fillId="0" borderId="2" xfId="3" applyFont="1" applyFill="1" applyBorder="1" applyAlignment="1">
      <alignment horizontal="center" wrapText="1"/>
    </xf>
    <xf numFmtId="0" fontId="23" fillId="0" borderId="5" xfId="4" applyFont="1" applyFill="1" applyBorder="1" applyAlignment="1">
      <alignment horizontal="center" wrapText="1"/>
    </xf>
    <xf numFmtId="1" fontId="24" fillId="0" borderId="2" xfId="1" applyNumberFormat="1" applyFont="1" applyBorder="1" applyAlignment="1">
      <alignment horizontal="right"/>
    </xf>
    <xf numFmtId="0" fontId="22" fillId="0" borderId="6" xfId="0" applyFont="1" applyFill="1" applyBorder="1" applyAlignment="1">
      <alignment horizontal="left" wrapText="1"/>
    </xf>
    <xf numFmtId="14" fontId="22" fillId="0" borderId="6" xfId="0" applyNumberFormat="1" applyFont="1" applyFill="1" applyBorder="1" applyAlignment="1">
      <alignment horizontal="center" wrapText="1"/>
    </xf>
    <xf numFmtId="0" fontId="22" fillId="0" borderId="6" xfId="0" applyFont="1" applyFill="1" applyBorder="1" applyAlignment="1">
      <alignment horizontal="center" wrapText="1"/>
    </xf>
    <xf numFmtId="0" fontId="1" fillId="0" borderId="8" xfId="0" applyFont="1" applyBorder="1"/>
    <xf numFmtId="0" fontId="1" fillId="0" borderId="9" xfId="0" applyFont="1" applyBorder="1"/>
    <xf numFmtId="0" fontId="25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/>
    <xf numFmtId="4" fontId="1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1" fillId="0" borderId="9" xfId="0" applyNumberFormat="1" applyFont="1" applyBorder="1"/>
    <xf numFmtId="4" fontId="1" fillId="0" borderId="10" xfId="0" applyNumberFormat="1" applyFont="1" applyBorder="1"/>
    <xf numFmtId="0" fontId="20" fillId="0" borderId="0" xfId="0" applyFont="1" applyBorder="1"/>
    <xf numFmtId="0" fontId="21" fillId="0" borderId="0" xfId="0" applyFont="1" applyBorder="1" applyAlignment="1">
      <alignment horizontal="left" vertical="center" wrapText="1"/>
    </xf>
    <xf numFmtId="0" fontId="20" fillId="0" borderId="0" xfId="0" applyFont="1" applyBorder="1" applyAlignment="1"/>
    <xf numFmtId="4" fontId="20" fillId="0" borderId="0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" fontId="20" fillId="0" borderId="0" xfId="0" applyNumberFormat="1" applyFont="1"/>
    <xf numFmtId="0" fontId="20" fillId="0" borderId="1" xfId="0" applyFont="1" applyBorder="1" applyAlignment="1"/>
    <xf numFmtId="4" fontId="20" fillId="0" borderId="1" xfId="0" applyNumberFormat="1" applyFont="1" applyBorder="1" applyAlignment="1">
      <alignment horizontal="right"/>
    </xf>
    <xf numFmtId="4" fontId="20" fillId="0" borderId="0" xfId="0" applyNumberFormat="1" applyFont="1" applyAlignment="1">
      <alignment horizontal="center"/>
    </xf>
    <xf numFmtId="0" fontId="20" fillId="0" borderId="0" xfId="0" applyFont="1" applyAlignment="1"/>
    <xf numFmtId="4" fontId="20" fillId="0" borderId="0" xfId="0" applyNumberFormat="1" applyFont="1" applyAlignment="1">
      <alignment horizontal="right"/>
    </xf>
    <xf numFmtId="0" fontId="20" fillId="0" borderId="7" xfId="0" applyFont="1" applyBorder="1" applyAlignment="1">
      <alignment horizontal="center" wrapText="1"/>
    </xf>
    <xf numFmtId="14" fontId="20" fillId="0" borderId="7" xfId="0" applyNumberFormat="1" applyFont="1" applyBorder="1" applyAlignment="1">
      <alignment horizontal="center" wrapText="1"/>
    </xf>
    <xf numFmtId="0" fontId="20" fillId="0" borderId="7" xfId="0" applyFont="1" applyBorder="1" applyAlignment="1">
      <alignment wrapText="1"/>
    </xf>
    <xf numFmtId="1" fontId="24" fillId="0" borderId="7" xfId="1" applyNumberFormat="1" applyFont="1" applyBorder="1" applyAlignment="1">
      <alignment horizontal="right"/>
    </xf>
    <xf numFmtId="0" fontId="23" fillId="0" borderId="6" xfId="21" applyFont="1" applyFill="1" applyBorder="1" applyAlignment="1">
      <alignment horizontal="center" wrapText="1"/>
    </xf>
    <xf numFmtId="2" fontId="20" fillId="0" borderId="6" xfId="4" applyNumberFormat="1" applyFont="1" applyFill="1" applyBorder="1" applyAlignment="1">
      <alignment horizontal="right" wrapText="1"/>
    </xf>
    <xf numFmtId="2" fontId="20" fillId="0" borderId="7" xfId="3" applyNumberFormat="1" applyFont="1" applyFill="1" applyBorder="1" applyAlignment="1">
      <alignment horizontal="right" wrapText="1"/>
    </xf>
    <xf numFmtId="0" fontId="23" fillId="0" borderId="7" xfId="4" applyFont="1" applyFill="1" applyBorder="1" applyAlignment="1">
      <alignment horizontal="left" wrapText="1"/>
    </xf>
    <xf numFmtId="14" fontId="20" fillId="0" borderId="7" xfId="3" applyNumberFormat="1" applyFont="1" applyFill="1" applyBorder="1" applyAlignment="1">
      <alignment horizontal="center" wrapText="1"/>
    </xf>
    <xf numFmtId="0" fontId="20" fillId="0" borderId="7" xfId="3" applyFont="1" applyFill="1" applyBorder="1" applyAlignment="1">
      <alignment horizontal="center" wrapText="1"/>
    </xf>
    <xf numFmtId="0" fontId="23" fillId="0" borderId="6" xfId="4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left" wrapText="1"/>
    </xf>
    <xf numFmtId="14" fontId="22" fillId="0" borderId="2" xfId="0" applyNumberFormat="1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3" fillId="0" borderId="2" xfId="21" applyFont="1" applyFill="1" applyBorder="1" applyAlignment="1">
      <alignment horizontal="center" wrapText="1"/>
    </xf>
    <xf numFmtId="2" fontId="20" fillId="0" borderId="2" xfId="4" applyNumberFormat="1" applyFont="1" applyFill="1" applyBorder="1" applyAlignment="1">
      <alignment horizontal="right" wrapText="1"/>
    </xf>
    <xf numFmtId="0" fontId="23" fillId="0" borderId="2" xfId="4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left" wrapText="1"/>
    </xf>
    <xf numFmtId="14" fontId="22" fillId="0" borderId="7" xfId="0" applyNumberFormat="1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wrapText="1"/>
    </xf>
    <xf numFmtId="0" fontId="23" fillId="0" borderId="7" xfId="21" applyFont="1" applyFill="1" applyBorder="1" applyAlignment="1">
      <alignment horizontal="center" wrapText="1"/>
    </xf>
    <xf numFmtId="2" fontId="20" fillId="0" borderId="7" xfId="4" applyNumberFormat="1" applyFont="1" applyFill="1" applyBorder="1" applyAlignment="1">
      <alignment horizontal="right" wrapText="1"/>
    </xf>
    <xf numFmtId="0" fontId="23" fillId="0" borderId="7" xfId="4" applyFont="1" applyFill="1" applyBorder="1" applyAlignment="1">
      <alignment horizontal="center" wrapText="1"/>
    </xf>
    <xf numFmtId="0" fontId="20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 vertical="justify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</cellXfs>
  <cellStyles count="22">
    <cellStyle name="Accent" xfId="5"/>
    <cellStyle name="Accent 1" xfId="6"/>
    <cellStyle name="Accent 2" xfId="7"/>
    <cellStyle name="Accent 3" xfId="8"/>
    <cellStyle name="Bad" xfId="9"/>
    <cellStyle name="Error" xfId="10"/>
    <cellStyle name="Footnote" xfId="11"/>
    <cellStyle name="Good" xfId="12"/>
    <cellStyle name="Heading" xfId="13"/>
    <cellStyle name="Heading 1" xfId="14"/>
    <cellStyle name="Heading 2" xfId="15"/>
    <cellStyle name="Neutral" xfId="16"/>
    <cellStyle name="Note" xfId="17"/>
    <cellStyle name="Status" xfId="18"/>
    <cellStyle name="Text" xfId="19"/>
    <cellStyle name="Warning" xfId="20"/>
    <cellStyle name="Обычный" xfId="0" builtinId="0"/>
    <cellStyle name="Обычный 2" xfId="2"/>
    <cellStyle name="Обычный 3" xfId="4"/>
    <cellStyle name="Обычный_Книга1" xfId="1"/>
    <cellStyle name="Обычный_Лист1_1" xfId="3"/>
    <cellStyle name="Обычный_Лист3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2"/>
  <sheetViews>
    <sheetView tabSelected="1" view="pageBreakPreview" topLeftCell="G13" zoomScale="50" zoomScaleSheetLayoutView="50" workbookViewId="0">
      <selection activeCell="P7" sqref="P7"/>
    </sheetView>
  </sheetViews>
  <sheetFormatPr defaultRowHeight="18"/>
  <cols>
    <col min="1" max="1" width="5.08203125" style="20" customWidth="1"/>
    <col min="2" max="2" width="20.83203125" style="20" customWidth="1"/>
    <col min="3" max="3" width="11.6640625" style="20" customWidth="1"/>
    <col min="4" max="4" width="13.75" style="20" customWidth="1"/>
    <col min="5" max="5" width="13.25" style="67" bestFit="1" customWidth="1"/>
    <col min="6" max="6" width="16" style="68" customWidth="1"/>
    <col min="7" max="7" width="4.83203125" style="20" customWidth="1"/>
    <col min="8" max="8" width="20" style="20" customWidth="1"/>
    <col min="9" max="9" width="11.75" style="61" customWidth="1"/>
    <col min="10" max="10" width="16.83203125" style="62" customWidth="1"/>
    <col min="11" max="11" width="13.25" style="62" bestFit="1" customWidth="1"/>
    <col min="12" max="12" width="9.5" style="20" customWidth="1"/>
    <col min="13" max="13" width="13.83203125" style="63" customWidth="1"/>
    <col min="14" max="14" width="12.5" style="20" customWidth="1"/>
    <col min="15" max="15" width="6.33203125" style="20" customWidth="1"/>
    <col min="16" max="16" width="20" style="20" customWidth="1"/>
    <col min="17" max="17" width="11.75" style="61" customWidth="1"/>
    <col min="18" max="18" width="16.83203125" style="62" customWidth="1"/>
    <col min="19" max="19" width="13.25" style="62" bestFit="1" customWidth="1"/>
    <col min="20" max="20" width="9.5" style="20" customWidth="1"/>
    <col min="21" max="21" width="13.33203125" style="63" customWidth="1"/>
    <col min="22" max="22" width="12.5" style="20" customWidth="1"/>
    <col min="23" max="23" width="8.6640625" style="20"/>
    <col min="24" max="24" width="18.25" style="20" customWidth="1"/>
    <col min="25" max="25" width="12.4140625" style="20" customWidth="1"/>
    <col min="26" max="26" width="10.6640625" style="20" customWidth="1"/>
    <col min="27" max="27" width="13.25" style="20" bestFit="1" customWidth="1"/>
    <col min="28" max="28" width="8.6640625" style="20"/>
    <col min="29" max="29" width="13.5" style="20" customWidth="1"/>
    <col min="30" max="30" width="11.58203125" style="20" customWidth="1"/>
    <col min="31" max="16384" width="8.6640625" style="20"/>
  </cols>
  <sheetData>
    <row r="1" spans="1:30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>
      <c r="A2" s="94" t="s">
        <v>175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</row>
    <row r="3" spans="1:30">
      <c r="A3" s="95" t="s">
        <v>177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</row>
    <row r="4" spans="1:30" ht="22.5" customHeight="1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0" ht="56.5" customHeight="1">
      <c r="A5" s="92" t="s">
        <v>2</v>
      </c>
      <c r="B5" s="92"/>
      <c r="C5" s="92"/>
      <c r="D5" s="92"/>
      <c r="E5" s="92"/>
      <c r="F5" s="92"/>
      <c r="G5" s="92" t="s">
        <v>3</v>
      </c>
      <c r="H5" s="92"/>
      <c r="I5" s="92"/>
      <c r="J5" s="92"/>
      <c r="K5" s="92"/>
      <c r="L5" s="92"/>
      <c r="M5" s="92"/>
      <c r="N5" s="92"/>
      <c r="O5" s="97" t="s">
        <v>214</v>
      </c>
      <c r="P5" s="98"/>
      <c r="Q5" s="98"/>
      <c r="R5" s="98"/>
      <c r="S5" s="98"/>
      <c r="T5" s="98"/>
      <c r="U5" s="98"/>
      <c r="V5" s="99"/>
      <c r="W5" s="92" t="s">
        <v>176</v>
      </c>
      <c r="X5" s="92"/>
      <c r="Y5" s="92"/>
      <c r="Z5" s="92"/>
      <c r="AA5" s="92"/>
      <c r="AB5" s="92"/>
      <c r="AC5" s="92"/>
      <c r="AD5" s="92"/>
    </row>
    <row r="6" spans="1:30" s="25" customFormat="1" ht="54">
      <c r="A6" s="21" t="s">
        <v>4</v>
      </c>
      <c r="B6" s="21" t="s">
        <v>5</v>
      </c>
      <c r="C6" s="21" t="s">
        <v>6</v>
      </c>
      <c r="D6" s="21" t="s">
        <v>7</v>
      </c>
      <c r="E6" s="22" t="s">
        <v>8</v>
      </c>
      <c r="F6" s="23" t="s">
        <v>9</v>
      </c>
      <c r="G6" s="21" t="s">
        <v>4</v>
      </c>
      <c r="H6" s="21" t="s">
        <v>5</v>
      </c>
      <c r="I6" s="24" t="s">
        <v>10</v>
      </c>
      <c r="J6" s="21" t="s">
        <v>7</v>
      </c>
      <c r="K6" s="21" t="s">
        <v>8</v>
      </c>
      <c r="L6" s="21" t="s">
        <v>17</v>
      </c>
      <c r="M6" s="23" t="s">
        <v>9</v>
      </c>
      <c r="N6" s="21" t="s">
        <v>11</v>
      </c>
      <c r="O6" s="21" t="s">
        <v>4</v>
      </c>
      <c r="P6" s="21" t="s">
        <v>5</v>
      </c>
      <c r="Q6" s="24" t="s">
        <v>10</v>
      </c>
      <c r="R6" s="21" t="s">
        <v>7</v>
      </c>
      <c r="S6" s="21" t="s">
        <v>8</v>
      </c>
      <c r="T6" s="21" t="s">
        <v>17</v>
      </c>
      <c r="U6" s="23" t="s">
        <v>9</v>
      </c>
      <c r="V6" s="21" t="s">
        <v>11</v>
      </c>
      <c r="W6" s="21" t="s">
        <v>4</v>
      </c>
      <c r="X6" s="21" t="s">
        <v>5</v>
      </c>
      <c r="Y6" s="24" t="s">
        <v>10</v>
      </c>
      <c r="Z6" s="21" t="s">
        <v>7</v>
      </c>
      <c r="AA6" s="21" t="s">
        <v>8</v>
      </c>
      <c r="AB6" s="21" t="s">
        <v>17</v>
      </c>
      <c r="AC6" s="23" t="s">
        <v>9</v>
      </c>
      <c r="AD6" s="21" t="s">
        <v>11</v>
      </c>
    </row>
    <row r="7" spans="1:30" s="25" customFormat="1" ht="202" customHeight="1">
      <c r="A7" s="26">
        <v>1</v>
      </c>
      <c r="B7" s="27" t="s">
        <v>178</v>
      </c>
      <c r="C7" s="28">
        <v>45058</v>
      </c>
      <c r="D7" s="28" t="s">
        <v>165</v>
      </c>
      <c r="E7" s="29">
        <v>1041371162</v>
      </c>
      <c r="F7" s="30">
        <v>155233.70000000001</v>
      </c>
      <c r="G7" s="26">
        <v>1</v>
      </c>
      <c r="H7" s="31" t="s">
        <v>189</v>
      </c>
      <c r="I7" s="32">
        <v>45033</v>
      </c>
      <c r="J7" s="28" t="s">
        <v>213</v>
      </c>
      <c r="K7" s="33">
        <v>10710001</v>
      </c>
      <c r="L7" s="34">
        <v>1</v>
      </c>
      <c r="M7" s="35">
        <v>1270</v>
      </c>
      <c r="N7" s="36">
        <v>0</v>
      </c>
      <c r="O7" s="26">
        <v>1</v>
      </c>
      <c r="P7" s="31" t="s">
        <v>203</v>
      </c>
      <c r="Q7" s="32">
        <v>45097</v>
      </c>
      <c r="R7" s="33" t="s">
        <v>212</v>
      </c>
      <c r="S7" s="33">
        <v>10148022</v>
      </c>
      <c r="T7" s="34">
        <v>1</v>
      </c>
      <c r="U7" s="35">
        <v>23290</v>
      </c>
      <c r="V7" s="36">
        <v>15722.32</v>
      </c>
      <c r="W7" s="26">
        <v>1</v>
      </c>
      <c r="X7" s="31" t="s">
        <v>181</v>
      </c>
      <c r="Y7" s="32">
        <v>45077</v>
      </c>
      <c r="Z7" s="33" t="s">
        <v>174</v>
      </c>
      <c r="AA7" s="33">
        <v>10310001</v>
      </c>
      <c r="AB7" s="34">
        <v>1</v>
      </c>
      <c r="AC7" s="37">
        <v>28863</v>
      </c>
      <c r="AD7" s="36">
        <v>0</v>
      </c>
    </row>
    <row r="8" spans="1:30" s="25" customFormat="1" ht="109.5" customHeight="1">
      <c r="A8" s="26">
        <v>2</v>
      </c>
      <c r="B8" s="27" t="s">
        <v>178</v>
      </c>
      <c r="C8" s="28">
        <v>45058</v>
      </c>
      <c r="D8" s="28" t="s">
        <v>165</v>
      </c>
      <c r="E8" s="29">
        <v>1041371164</v>
      </c>
      <c r="F8" s="30">
        <v>155233.70000000001</v>
      </c>
      <c r="G8" s="26">
        <v>2</v>
      </c>
      <c r="H8" s="31" t="s">
        <v>190</v>
      </c>
      <c r="I8" s="32">
        <v>45047</v>
      </c>
      <c r="J8" s="33" t="s">
        <v>212</v>
      </c>
      <c r="K8" s="33">
        <v>10490253</v>
      </c>
      <c r="L8" s="34">
        <v>1</v>
      </c>
      <c r="M8" s="35">
        <v>48000</v>
      </c>
      <c r="N8" s="36">
        <v>44000</v>
      </c>
      <c r="O8" s="26">
        <v>2</v>
      </c>
      <c r="P8" s="31" t="s">
        <v>204</v>
      </c>
      <c r="Q8" s="32">
        <v>45097</v>
      </c>
      <c r="R8" s="33" t="s">
        <v>212</v>
      </c>
      <c r="S8" s="33">
        <v>10460239</v>
      </c>
      <c r="T8" s="34">
        <v>1</v>
      </c>
      <c r="U8" s="35">
        <v>24828</v>
      </c>
      <c r="V8" s="36">
        <v>21724.5</v>
      </c>
      <c r="W8" s="26">
        <v>2</v>
      </c>
      <c r="X8" s="31" t="s">
        <v>182</v>
      </c>
      <c r="Y8" s="32">
        <v>45077</v>
      </c>
      <c r="Z8" s="33" t="s">
        <v>174</v>
      </c>
      <c r="AA8" s="33">
        <v>10310002</v>
      </c>
      <c r="AB8" s="34">
        <v>1</v>
      </c>
      <c r="AC8" s="37">
        <v>1173460</v>
      </c>
      <c r="AD8" s="36">
        <v>140602.67000000004</v>
      </c>
    </row>
    <row r="9" spans="1:30" s="25" customFormat="1" ht="180">
      <c r="A9" s="26">
        <v>3</v>
      </c>
      <c r="B9" s="27" t="s">
        <v>178</v>
      </c>
      <c r="C9" s="28">
        <v>45058</v>
      </c>
      <c r="D9" s="28" t="s">
        <v>165</v>
      </c>
      <c r="E9" s="29">
        <v>1041371161</v>
      </c>
      <c r="F9" s="30">
        <v>155233.70000000001</v>
      </c>
      <c r="G9" s="26">
        <v>3</v>
      </c>
      <c r="H9" s="31" t="s">
        <v>191</v>
      </c>
      <c r="I9" s="32">
        <v>45058</v>
      </c>
      <c r="J9" s="28" t="s">
        <v>18</v>
      </c>
      <c r="K9" s="33">
        <v>1041120747</v>
      </c>
      <c r="L9" s="34">
        <v>1</v>
      </c>
      <c r="M9" s="35">
        <v>127668</v>
      </c>
      <c r="N9" s="36">
        <v>13983</v>
      </c>
      <c r="O9" s="26">
        <v>3</v>
      </c>
      <c r="P9" s="31" t="s">
        <v>204</v>
      </c>
      <c r="Q9" s="32">
        <v>45097</v>
      </c>
      <c r="R9" s="33" t="s">
        <v>212</v>
      </c>
      <c r="S9" s="33">
        <v>10460240</v>
      </c>
      <c r="T9" s="34">
        <v>1</v>
      </c>
      <c r="U9" s="35">
        <v>24828</v>
      </c>
      <c r="V9" s="36">
        <v>21724.5</v>
      </c>
      <c r="W9" s="26">
        <v>3</v>
      </c>
      <c r="X9" s="31" t="s">
        <v>183</v>
      </c>
      <c r="Y9" s="32">
        <v>45077</v>
      </c>
      <c r="Z9" s="33" t="s">
        <v>174</v>
      </c>
      <c r="AA9" s="33">
        <v>10310003</v>
      </c>
      <c r="AB9" s="34">
        <v>1</v>
      </c>
      <c r="AC9" s="37">
        <v>141859</v>
      </c>
      <c r="AD9" s="36">
        <v>33890.53</v>
      </c>
    </row>
    <row r="10" spans="1:30" s="25" customFormat="1" ht="180">
      <c r="A10" s="26">
        <v>4</v>
      </c>
      <c r="B10" s="27" t="s">
        <v>179</v>
      </c>
      <c r="C10" s="28">
        <v>45107</v>
      </c>
      <c r="D10" s="26" t="s">
        <v>180</v>
      </c>
      <c r="E10" s="29">
        <v>1041320004</v>
      </c>
      <c r="F10" s="38">
        <v>663410</v>
      </c>
      <c r="G10" s="26">
        <v>4</v>
      </c>
      <c r="H10" s="31" t="s">
        <v>192</v>
      </c>
      <c r="I10" s="32">
        <v>45058</v>
      </c>
      <c r="J10" s="33" t="s">
        <v>19</v>
      </c>
      <c r="K10" s="33">
        <v>1041150787</v>
      </c>
      <c r="L10" s="34">
        <v>1</v>
      </c>
      <c r="M10" s="35">
        <v>51845</v>
      </c>
      <c r="N10" s="36">
        <v>500</v>
      </c>
      <c r="O10" s="26">
        <v>4</v>
      </c>
      <c r="P10" s="31" t="s">
        <v>204</v>
      </c>
      <c r="Q10" s="32">
        <v>45097</v>
      </c>
      <c r="R10" s="33" t="s">
        <v>212</v>
      </c>
      <c r="S10" s="33">
        <v>10460241</v>
      </c>
      <c r="T10" s="34">
        <v>1</v>
      </c>
      <c r="U10" s="35">
        <v>24828</v>
      </c>
      <c r="V10" s="36">
        <v>21724.5</v>
      </c>
      <c r="W10" s="26">
        <v>4</v>
      </c>
      <c r="X10" s="31" t="s">
        <v>184</v>
      </c>
      <c r="Y10" s="32">
        <v>45077</v>
      </c>
      <c r="Z10" s="33" t="s">
        <v>174</v>
      </c>
      <c r="AA10" s="33">
        <v>10310004</v>
      </c>
      <c r="AB10" s="34">
        <v>1</v>
      </c>
      <c r="AC10" s="37">
        <v>181422</v>
      </c>
      <c r="AD10" s="36">
        <v>28914.26999999999</v>
      </c>
    </row>
    <row r="11" spans="1:30" s="25" customFormat="1" ht="180">
      <c r="A11" s="26"/>
      <c r="B11" s="27"/>
      <c r="C11" s="28"/>
      <c r="D11" s="26"/>
      <c r="E11" s="29"/>
      <c r="F11" s="38"/>
      <c r="G11" s="26">
        <v>5</v>
      </c>
      <c r="H11" s="31" t="s">
        <v>193</v>
      </c>
      <c r="I11" s="32">
        <v>45058</v>
      </c>
      <c r="J11" s="28" t="s">
        <v>18</v>
      </c>
      <c r="K11" s="33">
        <v>1041170515</v>
      </c>
      <c r="L11" s="34">
        <v>1</v>
      </c>
      <c r="M11" s="35">
        <v>105278</v>
      </c>
      <c r="N11" s="36">
        <v>0</v>
      </c>
      <c r="O11" s="26">
        <v>5</v>
      </c>
      <c r="P11" s="31" t="s">
        <v>204</v>
      </c>
      <c r="Q11" s="32">
        <v>45097</v>
      </c>
      <c r="R11" s="33" t="s">
        <v>212</v>
      </c>
      <c r="S11" s="33">
        <v>10460242</v>
      </c>
      <c r="T11" s="34">
        <v>1</v>
      </c>
      <c r="U11" s="35">
        <v>24828</v>
      </c>
      <c r="V11" s="36">
        <v>21724.5</v>
      </c>
      <c r="W11" s="26">
        <v>5</v>
      </c>
      <c r="X11" s="31" t="s">
        <v>185</v>
      </c>
      <c r="Y11" s="32">
        <v>45077</v>
      </c>
      <c r="Z11" s="33" t="s">
        <v>174</v>
      </c>
      <c r="AA11" s="33">
        <v>10310005</v>
      </c>
      <c r="AB11" s="34">
        <v>1</v>
      </c>
      <c r="AC11" s="37">
        <v>32811</v>
      </c>
      <c r="AD11" s="36">
        <v>14526.16</v>
      </c>
    </row>
    <row r="12" spans="1:30" s="25" customFormat="1" ht="163" customHeight="1">
      <c r="A12" s="26"/>
      <c r="B12" s="27"/>
      <c r="C12" s="28"/>
      <c r="D12" s="26"/>
      <c r="E12" s="29"/>
      <c r="F12" s="38"/>
      <c r="G12" s="26">
        <v>6</v>
      </c>
      <c r="H12" s="31" t="s">
        <v>194</v>
      </c>
      <c r="I12" s="32">
        <v>45058</v>
      </c>
      <c r="J12" s="28" t="s">
        <v>18</v>
      </c>
      <c r="K12" s="33">
        <v>1041170749</v>
      </c>
      <c r="L12" s="34">
        <v>1</v>
      </c>
      <c r="M12" s="35">
        <v>86418</v>
      </c>
      <c r="N12" s="36">
        <v>0</v>
      </c>
      <c r="O12" s="26">
        <v>6</v>
      </c>
      <c r="P12" s="31" t="s">
        <v>204</v>
      </c>
      <c r="Q12" s="32">
        <v>45097</v>
      </c>
      <c r="R12" s="33" t="s">
        <v>212</v>
      </c>
      <c r="S12" s="33">
        <v>10460243</v>
      </c>
      <c r="T12" s="34">
        <v>1</v>
      </c>
      <c r="U12" s="35">
        <v>24828</v>
      </c>
      <c r="V12" s="36">
        <v>21724.5</v>
      </c>
      <c r="W12" s="26">
        <v>6</v>
      </c>
      <c r="X12" s="31" t="s">
        <v>186</v>
      </c>
      <c r="Y12" s="32">
        <v>45077</v>
      </c>
      <c r="Z12" s="33" t="s">
        <v>174</v>
      </c>
      <c r="AA12" s="33">
        <v>10310007</v>
      </c>
      <c r="AB12" s="34">
        <v>1</v>
      </c>
      <c r="AC12" s="37">
        <v>127</v>
      </c>
      <c r="AD12" s="36">
        <v>0</v>
      </c>
    </row>
    <row r="13" spans="1:30" s="25" customFormat="1" ht="54">
      <c r="A13" s="26"/>
      <c r="B13" s="27"/>
      <c r="C13" s="28"/>
      <c r="D13" s="26"/>
      <c r="E13" s="29"/>
      <c r="F13" s="38"/>
      <c r="G13" s="26">
        <v>7</v>
      </c>
      <c r="H13" s="31" t="s">
        <v>195</v>
      </c>
      <c r="I13" s="32">
        <v>45058</v>
      </c>
      <c r="J13" s="28" t="s">
        <v>18</v>
      </c>
      <c r="K13" s="33">
        <v>1041170776</v>
      </c>
      <c r="L13" s="34">
        <v>1</v>
      </c>
      <c r="M13" s="35">
        <v>50558</v>
      </c>
      <c r="N13" s="36">
        <v>0</v>
      </c>
      <c r="O13" s="26">
        <v>7</v>
      </c>
      <c r="P13" s="31" t="s">
        <v>205</v>
      </c>
      <c r="Q13" s="32">
        <v>45097</v>
      </c>
      <c r="R13" s="33" t="s">
        <v>212</v>
      </c>
      <c r="S13" s="33">
        <v>10470070</v>
      </c>
      <c r="T13" s="34">
        <v>1</v>
      </c>
      <c r="U13" s="35">
        <v>12223</v>
      </c>
      <c r="V13" s="36">
        <v>0</v>
      </c>
      <c r="W13" s="26">
        <v>7</v>
      </c>
      <c r="X13" s="31" t="s">
        <v>187</v>
      </c>
      <c r="Y13" s="32">
        <v>45077</v>
      </c>
      <c r="Z13" s="33" t="s">
        <v>174</v>
      </c>
      <c r="AA13" s="33">
        <v>10310008</v>
      </c>
      <c r="AB13" s="34">
        <v>1</v>
      </c>
      <c r="AC13" s="37">
        <v>235080</v>
      </c>
      <c r="AD13" s="36">
        <v>0</v>
      </c>
    </row>
    <row r="14" spans="1:30" s="25" customFormat="1" ht="54">
      <c r="A14" s="26"/>
      <c r="B14" s="27"/>
      <c r="C14" s="28"/>
      <c r="D14" s="26"/>
      <c r="E14" s="29"/>
      <c r="F14" s="38"/>
      <c r="G14" s="26">
        <v>8</v>
      </c>
      <c r="H14" s="31" t="s">
        <v>196</v>
      </c>
      <c r="I14" s="32">
        <v>45058</v>
      </c>
      <c r="J14" s="33" t="s">
        <v>167</v>
      </c>
      <c r="K14" s="33">
        <v>1041170937</v>
      </c>
      <c r="L14" s="34">
        <v>1</v>
      </c>
      <c r="M14" s="35">
        <v>129024</v>
      </c>
      <c r="N14" s="36">
        <v>0</v>
      </c>
      <c r="O14" s="26">
        <v>8</v>
      </c>
      <c r="P14" s="31" t="s">
        <v>206</v>
      </c>
      <c r="Q14" s="32">
        <v>45097</v>
      </c>
      <c r="R14" s="33" t="s">
        <v>212</v>
      </c>
      <c r="S14" s="33">
        <v>10470107</v>
      </c>
      <c r="T14" s="34">
        <v>1</v>
      </c>
      <c r="U14" s="35">
        <v>21995</v>
      </c>
      <c r="V14" s="36">
        <v>0</v>
      </c>
      <c r="W14" s="26">
        <v>8</v>
      </c>
      <c r="X14" s="31" t="s">
        <v>188</v>
      </c>
      <c r="Y14" s="32">
        <v>45077</v>
      </c>
      <c r="Z14" s="33" t="s">
        <v>174</v>
      </c>
      <c r="AA14" s="33">
        <v>10410007</v>
      </c>
      <c r="AB14" s="34">
        <v>1</v>
      </c>
      <c r="AC14" s="37">
        <v>5492</v>
      </c>
      <c r="AD14" s="36">
        <v>0</v>
      </c>
    </row>
    <row r="15" spans="1:30" s="25" customFormat="1" ht="54">
      <c r="A15" s="26"/>
      <c r="B15" s="27"/>
      <c r="C15" s="28"/>
      <c r="D15" s="26"/>
      <c r="E15" s="29"/>
      <c r="F15" s="38"/>
      <c r="G15" s="26">
        <v>9</v>
      </c>
      <c r="H15" s="31" t="s">
        <v>197</v>
      </c>
      <c r="I15" s="32">
        <v>45058</v>
      </c>
      <c r="J15" s="33" t="s">
        <v>212</v>
      </c>
      <c r="K15" s="33">
        <v>10470100</v>
      </c>
      <c r="L15" s="34">
        <v>1</v>
      </c>
      <c r="M15" s="35">
        <v>227468</v>
      </c>
      <c r="N15" s="36">
        <v>0</v>
      </c>
      <c r="O15" s="26">
        <v>9</v>
      </c>
      <c r="P15" s="31" t="s">
        <v>207</v>
      </c>
      <c r="Q15" s="32">
        <v>45097</v>
      </c>
      <c r="R15" s="33" t="s">
        <v>212</v>
      </c>
      <c r="S15" s="33">
        <v>10470244</v>
      </c>
      <c r="T15" s="34">
        <v>1</v>
      </c>
      <c r="U15" s="35">
        <v>38800</v>
      </c>
      <c r="V15" s="36">
        <v>35243.58</v>
      </c>
      <c r="W15" s="26">
        <v>9</v>
      </c>
      <c r="X15" s="31" t="s">
        <v>188</v>
      </c>
      <c r="Y15" s="32">
        <v>45077</v>
      </c>
      <c r="Z15" s="33" t="s">
        <v>174</v>
      </c>
      <c r="AA15" s="33">
        <v>10410008</v>
      </c>
      <c r="AB15" s="34">
        <v>1</v>
      </c>
      <c r="AC15" s="37">
        <v>5492</v>
      </c>
      <c r="AD15" s="36">
        <v>0</v>
      </c>
    </row>
    <row r="16" spans="1:30" s="25" customFormat="1" ht="72">
      <c r="A16" s="26"/>
      <c r="B16" s="27"/>
      <c r="C16" s="28"/>
      <c r="D16" s="26"/>
      <c r="E16" s="29"/>
      <c r="F16" s="38"/>
      <c r="G16" s="26">
        <v>10</v>
      </c>
      <c r="H16" s="31" t="s">
        <v>198</v>
      </c>
      <c r="I16" s="32">
        <v>45058</v>
      </c>
      <c r="J16" s="33" t="s">
        <v>212</v>
      </c>
      <c r="K16" s="33">
        <v>10470101</v>
      </c>
      <c r="L16" s="34">
        <v>1</v>
      </c>
      <c r="M16" s="35">
        <v>85956</v>
      </c>
      <c r="N16" s="36">
        <v>0</v>
      </c>
      <c r="O16" s="26">
        <v>10</v>
      </c>
      <c r="P16" s="31" t="s">
        <v>208</v>
      </c>
      <c r="Q16" s="32">
        <v>45097</v>
      </c>
      <c r="R16" s="33" t="s">
        <v>212</v>
      </c>
      <c r="S16" s="33">
        <v>10480245</v>
      </c>
      <c r="T16" s="34">
        <v>1</v>
      </c>
      <c r="U16" s="35">
        <v>8500</v>
      </c>
      <c r="V16" s="36">
        <v>7791.7</v>
      </c>
      <c r="W16" s="26">
        <v>10</v>
      </c>
      <c r="X16" s="31" t="s">
        <v>202</v>
      </c>
      <c r="Y16" s="32">
        <v>45077</v>
      </c>
      <c r="Z16" s="33" t="s">
        <v>212</v>
      </c>
      <c r="AA16" s="33">
        <v>10470094</v>
      </c>
      <c r="AB16" s="34">
        <v>1</v>
      </c>
      <c r="AC16" s="35">
        <v>1616</v>
      </c>
      <c r="AD16" s="36">
        <v>0</v>
      </c>
    </row>
    <row r="17" spans="1:30" s="25" customFormat="1" ht="72">
      <c r="A17" s="26"/>
      <c r="B17" s="27"/>
      <c r="C17" s="28"/>
      <c r="D17" s="26"/>
      <c r="E17" s="29"/>
      <c r="F17" s="38"/>
      <c r="G17" s="26">
        <v>11</v>
      </c>
      <c r="H17" s="31" t="s">
        <v>199</v>
      </c>
      <c r="I17" s="32">
        <v>45058</v>
      </c>
      <c r="J17" s="33" t="s">
        <v>212</v>
      </c>
      <c r="K17" s="33">
        <v>10480060</v>
      </c>
      <c r="L17" s="34">
        <v>1</v>
      </c>
      <c r="M17" s="35">
        <v>66495</v>
      </c>
      <c r="N17" s="36">
        <v>0</v>
      </c>
      <c r="O17" s="26">
        <v>11</v>
      </c>
      <c r="P17" s="31" t="s">
        <v>208</v>
      </c>
      <c r="Q17" s="32">
        <v>45097</v>
      </c>
      <c r="R17" s="33" t="s">
        <v>212</v>
      </c>
      <c r="S17" s="33">
        <v>10480246</v>
      </c>
      <c r="T17" s="34">
        <v>1</v>
      </c>
      <c r="U17" s="35">
        <v>8500</v>
      </c>
      <c r="V17" s="36">
        <v>7791.7</v>
      </c>
      <c r="W17" s="26"/>
      <c r="X17" s="39"/>
      <c r="Y17" s="40"/>
      <c r="Z17" s="41"/>
      <c r="AA17" s="42"/>
      <c r="AB17" s="34"/>
      <c r="AC17" s="35"/>
      <c r="AD17" s="36"/>
    </row>
    <row r="18" spans="1:30" s="25" customFormat="1" ht="72">
      <c r="A18" s="26"/>
      <c r="B18" s="27"/>
      <c r="C18" s="28"/>
      <c r="D18" s="26"/>
      <c r="E18" s="29"/>
      <c r="F18" s="38"/>
      <c r="G18" s="26">
        <v>12</v>
      </c>
      <c r="H18" s="31" t="s">
        <v>200</v>
      </c>
      <c r="I18" s="32">
        <v>45075</v>
      </c>
      <c r="J18" s="28" t="s">
        <v>18</v>
      </c>
      <c r="K18" s="33">
        <v>1041170005</v>
      </c>
      <c r="L18" s="34">
        <v>1</v>
      </c>
      <c r="M18" s="35">
        <v>102613</v>
      </c>
      <c r="N18" s="36">
        <v>0</v>
      </c>
      <c r="O18" s="26">
        <v>12</v>
      </c>
      <c r="P18" s="31" t="s">
        <v>208</v>
      </c>
      <c r="Q18" s="32">
        <v>45097</v>
      </c>
      <c r="R18" s="33" t="s">
        <v>212</v>
      </c>
      <c r="S18" s="33">
        <v>10480247</v>
      </c>
      <c r="T18" s="34">
        <v>1</v>
      </c>
      <c r="U18" s="35">
        <v>8500</v>
      </c>
      <c r="V18" s="36">
        <v>7791.7</v>
      </c>
      <c r="W18" s="26"/>
      <c r="X18" s="39"/>
      <c r="Y18" s="40"/>
      <c r="Z18" s="41"/>
      <c r="AA18" s="42"/>
      <c r="AB18" s="34"/>
      <c r="AC18" s="35"/>
      <c r="AD18" s="36"/>
    </row>
    <row r="19" spans="1:30" s="25" customFormat="1" ht="72">
      <c r="A19" s="26"/>
      <c r="B19" s="27"/>
      <c r="C19" s="28"/>
      <c r="D19" s="26"/>
      <c r="E19" s="29"/>
      <c r="F19" s="38"/>
      <c r="G19" s="26">
        <v>13</v>
      </c>
      <c r="H19" s="31" t="s">
        <v>201</v>
      </c>
      <c r="I19" s="32">
        <v>45075</v>
      </c>
      <c r="J19" s="28" t="s">
        <v>18</v>
      </c>
      <c r="K19" s="33">
        <v>1041170444</v>
      </c>
      <c r="L19" s="34">
        <v>1</v>
      </c>
      <c r="M19" s="35">
        <v>1986</v>
      </c>
      <c r="N19" s="36">
        <v>0</v>
      </c>
      <c r="O19" s="26">
        <v>13</v>
      </c>
      <c r="P19" s="31" t="s">
        <v>208</v>
      </c>
      <c r="Q19" s="32">
        <v>45097</v>
      </c>
      <c r="R19" s="33" t="s">
        <v>212</v>
      </c>
      <c r="S19" s="33">
        <v>10480248</v>
      </c>
      <c r="T19" s="34">
        <v>1</v>
      </c>
      <c r="U19" s="35">
        <v>8500</v>
      </c>
      <c r="V19" s="36">
        <v>7791.7</v>
      </c>
      <c r="W19" s="26"/>
      <c r="X19" s="39"/>
      <c r="Y19" s="40"/>
      <c r="Z19" s="41"/>
      <c r="AA19" s="42"/>
      <c r="AB19" s="34"/>
      <c r="AC19" s="35"/>
      <c r="AD19" s="36"/>
    </row>
    <row r="20" spans="1:30" s="25" customFormat="1" ht="36">
      <c r="A20" s="26"/>
      <c r="B20" s="27"/>
      <c r="C20" s="28"/>
      <c r="D20" s="26"/>
      <c r="E20" s="29"/>
      <c r="F20" s="38"/>
      <c r="G20" s="26"/>
      <c r="H20" s="31"/>
      <c r="I20" s="32"/>
      <c r="J20" s="33"/>
      <c r="K20" s="33"/>
      <c r="L20" s="34"/>
      <c r="M20" s="35"/>
      <c r="N20" s="36"/>
      <c r="O20" s="26">
        <v>14</v>
      </c>
      <c r="P20" s="31" t="s">
        <v>209</v>
      </c>
      <c r="Q20" s="32">
        <v>45097</v>
      </c>
      <c r="R20" s="33" t="s">
        <v>212</v>
      </c>
      <c r="S20" s="33">
        <v>10480249</v>
      </c>
      <c r="T20" s="34">
        <v>1</v>
      </c>
      <c r="U20" s="35">
        <v>10350</v>
      </c>
      <c r="V20" s="36">
        <v>9487.5</v>
      </c>
      <c r="W20" s="26"/>
      <c r="X20" s="39"/>
      <c r="Y20" s="40"/>
      <c r="Z20" s="41"/>
      <c r="AA20" s="42"/>
      <c r="AB20" s="34"/>
      <c r="AC20" s="35"/>
      <c r="AD20" s="36"/>
    </row>
    <row r="21" spans="1:30" s="25" customFormat="1" ht="36">
      <c r="A21" s="26"/>
      <c r="B21" s="27"/>
      <c r="C21" s="28"/>
      <c r="D21" s="26"/>
      <c r="E21" s="29"/>
      <c r="F21" s="38"/>
      <c r="G21" s="26"/>
      <c r="H21" s="31"/>
      <c r="I21" s="32"/>
      <c r="J21" s="33"/>
      <c r="K21" s="33"/>
      <c r="L21" s="34"/>
      <c r="M21" s="35"/>
      <c r="N21" s="36"/>
      <c r="O21" s="26">
        <v>15</v>
      </c>
      <c r="P21" s="31" t="s">
        <v>209</v>
      </c>
      <c r="Q21" s="32">
        <v>45097</v>
      </c>
      <c r="R21" s="33" t="s">
        <v>212</v>
      </c>
      <c r="S21" s="33">
        <v>10480250</v>
      </c>
      <c r="T21" s="34">
        <v>1</v>
      </c>
      <c r="U21" s="35">
        <v>10350</v>
      </c>
      <c r="V21" s="36">
        <v>9487.5</v>
      </c>
      <c r="W21" s="26"/>
      <c r="X21" s="39"/>
      <c r="Y21" s="40"/>
      <c r="Z21" s="41"/>
      <c r="AA21" s="42"/>
      <c r="AB21" s="34"/>
      <c r="AC21" s="35"/>
      <c r="AD21" s="36"/>
    </row>
    <row r="22" spans="1:30" s="25" customFormat="1" ht="36">
      <c r="A22" s="26"/>
      <c r="B22" s="27"/>
      <c r="C22" s="28"/>
      <c r="D22" s="26"/>
      <c r="E22" s="29"/>
      <c r="F22" s="38"/>
      <c r="G22" s="26"/>
      <c r="H22" s="31"/>
      <c r="I22" s="32"/>
      <c r="J22" s="33"/>
      <c r="K22" s="33"/>
      <c r="L22" s="34"/>
      <c r="M22" s="35"/>
      <c r="N22" s="36"/>
      <c r="O22" s="26">
        <v>16</v>
      </c>
      <c r="P22" s="31" t="s">
        <v>209</v>
      </c>
      <c r="Q22" s="32">
        <v>45097</v>
      </c>
      <c r="R22" s="33" t="s">
        <v>212</v>
      </c>
      <c r="S22" s="33">
        <v>10480251</v>
      </c>
      <c r="T22" s="34">
        <v>1</v>
      </c>
      <c r="U22" s="35">
        <v>10350</v>
      </c>
      <c r="V22" s="36">
        <v>9487.5</v>
      </c>
      <c r="W22" s="26"/>
      <c r="X22" s="39"/>
      <c r="Y22" s="40"/>
      <c r="Z22" s="41"/>
      <c r="AA22" s="42"/>
      <c r="AB22" s="34"/>
      <c r="AC22" s="35"/>
      <c r="AD22" s="36"/>
    </row>
    <row r="23" spans="1:30" s="25" customFormat="1" ht="54">
      <c r="A23" s="26"/>
      <c r="B23" s="27"/>
      <c r="C23" s="28"/>
      <c r="D23" s="26"/>
      <c r="E23" s="29"/>
      <c r="F23" s="38"/>
      <c r="G23" s="26"/>
      <c r="H23" s="31"/>
      <c r="I23" s="32"/>
      <c r="J23" s="33"/>
      <c r="K23" s="33"/>
      <c r="L23" s="34"/>
      <c r="M23" s="35"/>
      <c r="N23" s="36"/>
      <c r="O23" s="26">
        <v>17</v>
      </c>
      <c r="P23" s="31" t="s">
        <v>210</v>
      </c>
      <c r="Q23" s="32">
        <v>45097</v>
      </c>
      <c r="R23" s="33" t="s">
        <v>212</v>
      </c>
      <c r="S23" s="33">
        <v>10490252</v>
      </c>
      <c r="T23" s="34">
        <v>1</v>
      </c>
      <c r="U23" s="35">
        <v>27798</v>
      </c>
      <c r="V23" s="36">
        <v>25481.5</v>
      </c>
      <c r="W23" s="26"/>
      <c r="X23" s="39"/>
      <c r="Y23" s="40"/>
      <c r="Z23" s="41"/>
      <c r="AA23" s="42"/>
      <c r="AB23" s="34"/>
      <c r="AC23" s="35"/>
      <c r="AD23" s="36"/>
    </row>
    <row r="24" spans="1:30" s="25" customFormat="1" ht="36.5" thickBot="1">
      <c r="A24" s="26"/>
      <c r="B24" s="27"/>
      <c r="C24" s="28"/>
      <c r="D24" s="26"/>
      <c r="E24" s="29"/>
      <c r="F24" s="38"/>
      <c r="G24" s="26"/>
      <c r="H24" s="31"/>
      <c r="I24" s="32"/>
      <c r="J24" s="33"/>
      <c r="K24" s="33"/>
      <c r="L24" s="34"/>
      <c r="M24" s="35"/>
      <c r="N24" s="36"/>
      <c r="O24" s="26">
        <v>18</v>
      </c>
      <c r="P24" s="44" t="s">
        <v>211</v>
      </c>
      <c r="Q24" s="45">
        <v>45097</v>
      </c>
      <c r="R24" s="46" t="s">
        <v>212</v>
      </c>
      <c r="S24" s="46">
        <v>10620003</v>
      </c>
      <c r="T24" s="73">
        <v>1</v>
      </c>
      <c r="U24" s="74">
        <v>12474</v>
      </c>
      <c r="V24" s="75">
        <v>0</v>
      </c>
      <c r="W24" s="26"/>
      <c r="X24" s="39"/>
      <c r="Y24" s="40"/>
      <c r="Z24" s="41"/>
      <c r="AA24" s="42"/>
      <c r="AB24" s="34"/>
      <c r="AC24" s="35"/>
      <c r="AD24" s="36"/>
    </row>
    <row r="25" spans="1:30" s="25" customFormat="1" hidden="1">
      <c r="A25" s="26"/>
      <c r="B25" s="27"/>
      <c r="C25" s="28"/>
      <c r="D25" s="26"/>
      <c r="E25" s="29"/>
      <c r="F25" s="43"/>
      <c r="G25" s="26"/>
      <c r="H25" s="31"/>
      <c r="I25" s="32"/>
      <c r="J25" s="33"/>
      <c r="K25" s="33"/>
      <c r="L25" s="34"/>
      <c r="M25" s="35"/>
      <c r="N25" s="36"/>
      <c r="O25" s="26"/>
      <c r="P25" s="31"/>
      <c r="Q25" s="32"/>
      <c r="R25" s="33"/>
      <c r="S25" s="33"/>
      <c r="T25" s="34"/>
      <c r="U25" s="35"/>
      <c r="V25" s="36"/>
      <c r="W25" s="26"/>
      <c r="X25" s="39"/>
      <c r="Y25" s="40"/>
      <c r="Z25" s="41"/>
      <c r="AA25" s="42"/>
      <c r="AB25" s="34"/>
      <c r="AC25" s="35"/>
      <c r="AD25" s="36"/>
    </row>
    <row r="26" spans="1:30" s="25" customFormat="1" hidden="1">
      <c r="A26" s="26"/>
      <c r="B26" s="27"/>
      <c r="C26" s="28"/>
      <c r="D26" s="26"/>
      <c r="E26" s="29"/>
      <c r="F26" s="43"/>
      <c r="G26" s="26"/>
      <c r="H26" s="31"/>
      <c r="I26" s="32"/>
      <c r="J26" s="33"/>
      <c r="K26" s="33"/>
      <c r="L26" s="34"/>
      <c r="M26" s="35"/>
      <c r="N26" s="36"/>
      <c r="O26" s="26"/>
      <c r="P26" s="31"/>
      <c r="Q26" s="32"/>
      <c r="R26" s="33"/>
      <c r="S26" s="33"/>
      <c r="T26" s="34"/>
      <c r="U26" s="35"/>
      <c r="V26" s="36"/>
      <c r="W26" s="26"/>
      <c r="X26" s="39"/>
      <c r="Y26" s="40"/>
      <c r="Z26" s="41"/>
      <c r="AA26" s="42"/>
      <c r="AB26" s="34"/>
      <c r="AC26" s="35"/>
      <c r="AD26" s="36"/>
    </row>
    <row r="27" spans="1:30" s="25" customFormat="1" hidden="1">
      <c r="A27" s="26"/>
      <c r="B27" s="27"/>
      <c r="C27" s="28"/>
      <c r="D27" s="26"/>
      <c r="E27" s="29"/>
      <c r="F27" s="43"/>
      <c r="G27" s="26"/>
      <c r="H27" s="31"/>
      <c r="I27" s="32"/>
      <c r="J27" s="33"/>
      <c r="K27" s="33"/>
      <c r="L27" s="34"/>
      <c r="M27" s="35"/>
      <c r="N27" s="36"/>
      <c r="O27" s="26"/>
      <c r="P27" s="31"/>
      <c r="Q27" s="32"/>
      <c r="R27" s="33"/>
      <c r="S27" s="33"/>
      <c r="T27" s="34"/>
      <c r="U27" s="35"/>
      <c r="V27" s="36"/>
      <c r="W27" s="26"/>
      <c r="X27" s="39"/>
      <c r="Y27" s="40"/>
      <c r="Z27" s="41"/>
      <c r="AA27" s="42"/>
      <c r="AB27" s="34"/>
      <c r="AC27" s="35"/>
      <c r="AD27" s="36"/>
    </row>
    <row r="28" spans="1:30" s="25" customFormat="1" hidden="1">
      <c r="A28" s="26"/>
      <c r="B28" s="27"/>
      <c r="C28" s="28"/>
      <c r="D28" s="26"/>
      <c r="E28" s="29"/>
      <c r="F28" s="43"/>
      <c r="G28" s="26"/>
      <c r="H28" s="31"/>
      <c r="I28" s="32"/>
      <c r="J28" s="33"/>
      <c r="K28" s="33"/>
      <c r="L28" s="34"/>
      <c r="M28" s="35"/>
      <c r="N28" s="36"/>
      <c r="O28" s="26"/>
      <c r="P28" s="31"/>
      <c r="Q28" s="32"/>
      <c r="R28" s="33"/>
      <c r="S28" s="33"/>
      <c r="T28" s="34"/>
      <c r="U28" s="35"/>
      <c r="V28" s="36"/>
      <c r="W28" s="26"/>
      <c r="X28" s="39"/>
      <c r="Y28" s="40"/>
      <c r="Z28" s="41"/>
      <c r="AA28" s="42"/>
      <c r="AB28" s="34"/>
      <c r="AC28" s="35"/>
      <c r="AD28" s="36"/>
    </row>
    <row r="29" spans="1:30" s="25" customFormat="1" hidden="1">
      <c r="A29" s="26"/>
      <c r="B29" s="27"/>
      <c r="C29" s="28"/>
      <c r="D29" s="26"/>
      <c r="E29" s="29"/>
      <c r="F29" s="43"/>
      <c r="G29" s="26"/>
      <c r="H29" s="31"/>
      <c r="I29" s="32"/>
      <c r="J29" s="33"/>
      <c r="K29" s="33"/>
      <c r="L29" s="34"/>
      <c r="M29" s="35"/>
      <c r="N29" s="36"/>
      <c r="O29" s="26"/>
      <c r="P29" s="31"/>
      <c r="Q29" s="32"/>
      <c r="R29" s="33"/>
      <c r="S29" s="33"/>
      <c r="T29" s="34"/>
      <c r="U29" s="35"/>
      <c r="V29" s="36"/>
      <c r="W29" s="26"/>
      <c r="X29" s="39"/>
      <c r="Y29" s="40"/>
      <c r="Z29" s="41"/>
      <c r="AA29" s="42"/>
      <c r="AB29" s="34"/>
      <c r="AC29" s="35"/>
      <c r="AD29" s="36"/>
    </row>
    <row r="30" spans="1:30" s="25" customFormat="1" hidden="1">
      <c r="A30" s="26"/>
      <c r="B30" s="26"/>
      <c r="C30" s="28"/>
      <c r="D30" s="26"/>
      <c r="E30" s="29"/>
      <c r="F30" s="43"/>
      <c r="G30" s="26"/>
      <c r="H30" s="31"/>
      <c r="I30" s="32"/>
      <c r="J30" s="33"/>
      <c r="K30" s="33"/>
      <c r="L30" s="34"/>
      <c r="M30" s="35"/>
      <c r="N30" s="36"/>
      <c r="O30" s="26"/>
      <c r="P30" s="31"/>
      <c r="Q30" s="32"/>
      <c r="R30" s="33"/>
      <c r="S30" s="33"/>
      <c r="T30" s="34"/>
      <c r="U30" s="35"/>
      <c r="V30" s="36"/>
      <c r="W30" s="26"/>
      <c r="X30" s="39"/>
      <c r="Y30" s="40"/>
      <c r="Z30" s="41"/>
      <c r="AA30" s="42"/>
      <c r="AB30" s="34"/>
      <c r="AC30" s="35"/>
      <c r="AD30" s="36"/>
    </row>
    <row r="31" spans="1:30" s="25" customFormat="1" hidden="1">
      <c r="A31" s="26"/>
      <c r="B31" s="26"/>
      <c r="C31" s="28"/>
      <c r="D31" s="26"/>
      <c r="E31" s="29"/>
      <c r="F31" s="43"/>
      <c r="G31" s="26"/>
      <c r="H31" s="31"/>
      <c r="I31" s="32"/>
      <c r="J31" s="33"/>
      <c r="K31" s="33"/>
      <c r="L31" s="34"/>
      <c r="M31" s="35"/>
      <c r="N31" s="36"/>
      <c r="O31" s="26"/>
      <c r="P31" s="31"/>
      <c r="Q31" s="32"/>
      <c r="R31" s="33"/>
      <c r="S31" s="33"/>
      <c r="T31" s="34"/>
      <c r="U31" s="35"/>
      <c r="V31" s="36"/>
      <c r="W31" s="26"/>
      <c r="X31" s="39"/>
      <c r="Y31" s="40"/>
      <c r="Z31" s="41"/>
      <c r="AA31" s="42"/>
      <c r="AB31" s="34"/>
      <c r="AC31" s="35"/>
      <c r="AD31" s="36"/>
    </row>
    <row r="32" spans="1:30" s="25" customFormat="1" hidden="1">
      <c r="A32" s="26"/>
      <c r="B32" s="26"/>
      <c r="C32" s="28"/>
      <c r="D32" s="26"/>
      <c r="E32" s="29"/>
      <c r="F32" s="43"/>
      <c r="G32" s="26"/>
      <c r="H32" s="31"/>
      <c r="I32" s="32"/>
      <c r="J32" s="33"/>
      <c r="K32" s="33"/>
      <c r="L32" s="34"/>
      <c r="M32" s="35"/>
      <c r="N32" s="36"/>
      <c r="O32" s="26"/>
      <c r="P32" s="31"/>
      <c r="Q32" s="32"/>
      <c r="R32" s="33"/>
      <c r="S32" s="33"/>
      <c r="T32" s="34"/>
      <c r="U32" s="35"/>
      <c r="V32" s="36"/>
      <c r="W32" s="26"/>
      <c r="X32" s="39"/>
      <c r="Y32" s="40"/>
      <c r="Z32" s="41"/>
      <c r="AA32" s="42"/>
      <c r="AB32" s="34"/>
      <c r="AC32" s="35"/>
      <c r="AD32" s="36"/>
    </row>
    <row r="33" spans="1:30" s="25" customFormat="1" hidden="1">
      <c r="A33" s="26"/>
      <c r="B33" s="26"/>
      <c r="C33" s="28"/>
      <c r="D33" s="26"/>
      <c r="E33" s="29"/>
      <c r="F33" s="43"/>
      <c r="G33" s="26"/>
      <c r="H33" s="31"/>
      <c r="I33" s="32"/>
      <c r="J33" s="33"/>
      <c r="K33" s="33"/>
      <c r="L33" s="34"/>
      <c r="M33" s="35"/>
      <c r="N33" s="36"/>
      <c r="O33" s="26"/>
      <c r="P33" s="31"/>
      <c r="Q33" s="32"/>
      <c r="R33" s="33"/>
      <c r="S33" s="33"/>
      <c r="T33" s="34"/>
      <c r="U33" s="35"/>
      <c r="V33" s="36"/>
      <c r="W33" s="26"/>
      <c r="X33" s="39"/>
      <c r="Y33" s="40"/>
      <c r="Z33" s="41"/>
      <c r="AA33" s="42"/>
      <c r="AB33" s="34"/>
      <c r="AC33" s="35"/>
      <c r="AD33" s="36"/>
    </row>
    <row r="34" spans="1:30" s="25" customFormat="1" hidden="1">
      <c r="A34" s="26"/>
      <c r="B34" s="26"/>
      <c r="C34" s="28"/>
      <c r="D34" s="26"/>
      <c r="E34" s="29"/>
      <c r="F34" s="43"/>
      <c r="G34" s="26"/>
      <c r="H34" s="31"/>
      <c r="I34" s="32"/>
      <c r="J34" s="33"/>
      <c r="K34" s="33"/>
      <c r="L34" s="34"/>
      <c r="M34" s="35"/>
      <c r="N34" s="36"/>
      <c r="O34" s="26"/>
      <c r="P34" s="31"/>
      <c r="Q34" s="32"/>
      <c r="R34" s="33"/>
      <c r="S34" s="33"/>
      <c r="T34" s="34"/>
      <c r="U34" s="35"/>
      <c r="V34" s="36"/>
      <c r="W34" s="26"/>
      <c r="X34" s="39"/>
      <c r="Y34" s="40"/>
      <c r="Z34" s="41"/>
      <c r="AA34" s="42"/>
      <c r="AB34" s="34"/>
      <c r="AC34" s="35"/>
      <c r="AD34" s="36"/>
    </row>
    <row r="35" spans="1:30" s="25" customFormat="1" hidden="1">
      <c r="A35" s="26"/>
      <c r="B35" s="26"/>
      <c r="C35" s="28"/>
      <c r="D35" s="26"/>
      <c r="E35" s="29"/>
      <c r="F35" s="43"/>
      <c r="G35" s="26"/>
      <c r="H35" s="31"/>
      <c r="I35" s="32"/>
      <c r="J35" s="33"/>
      <c r="K35" s="33"/>
      <c r="L35" s="34"/>
      <c r="M35" s="35"/>
      <c r="N35" s="36"/>
      <c r="O35" s="26"/>
      <c r="P35" s="31"/>
      <c r="Q35" s="32"/>
      <c r="R35" s="33"/>
      <c r="S35" s="33"/>
      <c r="T35" s="34"/>
      <c r="U35" s="35"/>
      <c r="V35" s="36"/>
      <c r="W35" s="26"/>
      <c r="X35" s="39"/>
      <c r="Y35" s="40"/>
      <c r="Z35" s="41"/>
      <c r="AA35" s="42"/>
      <c r="AB35" s="34"/>
      <c r="AC35" s="35"/>
      <c r="AD35" s="36"/>
    </row>
    <row r="36" spans="1:30" s="25" customFormat="1" hidden="1">
      <c r="A36" s="26"/>
      <c r="B36" s="26"/>
      <c r="C36" s="28"/>
      <c r="D36" s="26"/>
      <c r="E36" s="29"/>
      <c r="F36" s="43"/>
      <c r="G36" s="26"/>
      <c r="H36" s="31"/>
      <c r="I36" s="32"/>
      <c r="J36" s="33"/>
      <c r="K36" s="33"/>
      <c r="L36" s="34"/>
      <c r="M36" s="35"/>
      <c r="N36" s="36"/>
      <c r="O36" s="26"/>
      <c r="P36" s="31"/>
      <c r="Q36" s="32"/>
      <c r="R36" s="33"/>
      <c r="S36" s="33"/>
      <c r="T36" s="34"/>
      <c r="U36" s="35"/>
      <c r="V36" s="36"/>
      <c r="W36" s="26"/>
      <c r="X36" s="39"/>
      <c r="Y36" s="40"/>
      <c r="Z36" s="41"/>
      <c r="AA36" s="42"/>
      <c r="AB36" s="34"/>
      <c r="AC36" s="35"/>
      <c r="AD36" s="36"/>
    </row>
    <row r="37" spans="1:30" s="25" customFormat="1" hidden="1">
      <c r="A37" s="26"/>
      <c r="B37" s="26"/>
      <c r="C37" s="28"/>
      <c r="D37" s="26"/>
      <c r="E37" s="29"/>
      <c r="F37" s="43"/>
      <c r="G37" s="26"/>
      <c r="H37" s="31"/>
      <c r="I37" s="32"/>
      <c r="J37" s="33"/>
      <c r="K37" s="33"/>
      <c r="L37" s="34"/>
      <c r="M37" s="35"/>
      <c r="N37" s="36"/>
      <c r="O37" s="26"/>
      <c r="P37" s="31"/>
      <c r="Q37" s="32"/>
      <c r="R37" s="33"/>
      <c r="S37" s="33"/>
      <c r="T37" s="34"/>
      <c r="U37" s="35"/>
      <c r="V37" s="36"/>
      <c r="W37" s="26"/>
      <c r="X37" s="39"/>
      <c r="Y37" s="40"/>
      <c r="Z37" s="41"/>
      <c r="AA37" s="42"/>
      <c r="AB37" s="34"/>
      <c r="AC37" s="35"/>
      <c r="AD37" s="36"/>
    </row>
    <row r="38" spans="1:30" s="25" customFormat="1" ht="18.5" hidden="1" thickBot="1">
      <c r="A38" s="69"/>
      <c r="B38" s="69"/>
      <c r="C38" s="70"/>
      <c r="D38" s="69"/>
      <c r="E38" s="71"/>
      <c r="F38" s="72"/>
      <c r="G38" s="69"/>
      <c r="H38" s="44"/>
      <c r="I38" s="45"/>
      <c r="J38" s="46"/>
      <c r="K38" s="46"/>
      <c r="L38" s="73"/>
      <c r="M38" s="74"/>
      <c r="N38" s="75"/>
      <c r="O38" s="69"/>
      <c r="P38" s="44"/>
      <c r="Q38" s="45"/>
      <c r="R38" s="46"/>
      <c r="S38" s="46"/>
      <c r="T38" s="73"/>
      <c r="U38" s="74"/>
      <c r="V38" s="75"/>
      <c r="W38" s="69"/>
      <c r="X38" s="76"/>
      <c r="Y38" s="77"/>
      <c r="Z38" s="78"/>
      <c r="AA38" s="79"/>
      <c r="AB38" s="73"/>
      <c r="AC38" s="74"/>
      <c r="AD38" s="75"/>
    </row>
    <row r="39" spans="1:30" s="25" customFormat="1" hidden="1">
      <c r="A39" s="26"/>
      <c r="B39" s="26"/>
      <c r="C39" s="28"/>
      <c r="D39" s="26"/>
      <c r="E39" s="29"/>
      <c r="F39" s="43"/>
      <c r="G39" s="26"/>
      <c r="H39" s="80"/>
      <c r="I39" s="81"/>
      <c r="J39" s="82"/>
      <c r="K39" s="82"/>
      <c r="L39" s="83"/>
      <c r="M39" s="84"/>
      <c r="N39" s="36"/>
      <c r="O39" s="26"/>
      <c r="P39" s="80"/>
      <c r="Q39" s="81"/>
      <c r="R39" s="82"/>
      <c r="S39" s="82"/>
      <c r="T39" s="83"/>
      <c r="U39" s="84"/>
      <c r="V39" s="36"/>
      <c r="W39" s="26"/>
      <c r="X39" s="39"/>
      <c r="Y39" s="40"/>
      <c r="Z39" s="41"/>
      <c r="AA39" s="85"/>
      <c r="AB39" s="83"/>
      <c r="AC39" s="84"/>
      <c r="AD39" s="36"/>
    </row>
    <row r="40" spans="1:30" s="25" customFormat="1" hidden="1">
      <c r="A40" s="26"/>
      <c r="B40" s="26"/>
      <c r="C40" s="28"/>
      <c r="D40" s="26"/>
      <c r="E40" s="29"/>
      <c r="F40" s="43"/>
      <c r="G40" s="26"/>
      <c r="H40" s="80"/>
      <c r="I40" s="81"/>
      <c r="J40" s="82"/>
      <c r="K40" s="82"/>
      <c r="L40" s="83"/>
      <c r="M40" s="84"/>
      <c r="N40" s="36"/>
      <c r="O40" s="26"/>
      <c r="P40" s="80"/>
      <c r="Q40" s="81"/>
      <c r="R40" s="82"/>
      <c r="S40" s="82"/>
      <c r="T40" s="83"/>
      <c r="U40" s="84"/>
      <c r="V40" s="36"/>
      <c r="W40" s="26"/>
      <c r="X40" s="39"/>
      <c r="Y40" s="40"/>
      <c r="Z40" s="41"/>
      <c r="AA40" s="85"/>
      <c r="AB40" s="83"/>
      <c r="AC40" s="84"/>
      <c r="AD40" s="36"/>
    </row>
    <row r="41" spans="1:30" s="25" customFormat="1" hidden="1">
      <c r="A41" s="26"/>
      <c r="B41" s="26"/>
      <c r="C41" s="28"/>
      <c r="D41" s="26"/>
      <c r="E41" s="29"/>
      <c r="F41" s="43"/>
      <c r="G41" s="26"/>
      <c r="H41" s="80"/>
      <c r="I41" s="81"/>
      <c r="J41" s="82"/>
      <c r="K41" s="82"/>
      <c r="L41" s="83"/>
      <c r="M41" s="84"/>
      <c r="N41" s="36"/>
      <c r="O41" s="26"/>
      <c r="P41" s="80"/>
      <c r="Q41" s="81"/>
      <c r="R41" s="82"/>
      <c r="S41" s="82"/>
      <c r="T41" s="83"/>
      <c r="U41" s="84"/>
      <c r="V41" s="36"/>
      <c r="W41" s="26"/>
      <c r="X41" s="39"/>
      <c r="Y41" s="40"/>
      <c r="Z41" s="41"/>
      <c r="AA41" s="85"/>
      <c r="AB41" s="83"/>
      <c r="AC41" s="84"/>
      <c r="AD41" s="36"/>
    </row>
    <row r="42" spans="1:30" s="25" customFormat="1" hidden="1">
      <c r="A42" s="26"/>
      <c r="B42" s="26"/>
      <c r="C42" s="28"/>
      <c r="D42" s="26"/>
      <c r="E42" s="29"/>
      <c r="F42" s="43"/>
      <c r="G42" s="26"/>
      <c r="H42" s="80"/>
      <c r="I42" s="81"/>
      <c r="J42" s="82"/>
      <c r="K42" s="82"/>
      <c r="L42" s="83"/>
      <c r="M42" s="84"/>
      <c r="N42" s="36"/>
      <c r="O42" s="26"/>
      <c r="P42" s="80"/>
      <c r="Q42" s="81"/>
      <c r="R42" s="82"/>
      <c r="S42" s="82"/>
      <c r="T42" s="83"/>
      <c r="U42" s="84"/>
      <c r="V42" s="36"/>
      <c r="W42" s="26"/>
      <c r="X42" s="39"/>
      <c r="Y42" s="40"/>
      <c r="Z42" s="41"/>
      <c r="AA42" s="85"/>
      <c r="AB42" s="83"/>
      <c r="AC42" s="84"/>
      <c r="AD42" s="36"/>
    </row>
    <row r="43" spans="1:30" s="25" customFormat="1" hidden="1">
      <c r="A43" s="26"/>
      <c r="B43" s="26"/>
      <c r="C43" s="28"/>
      <c r="D43" s="26"/>
      <c r="E43" s="29"/>
      <c r="F43" s="43"/>
      <c r="G43" s="26"/>
      <c r="H43" s="80"/>
      <c r="I43" s="81"/>
      <c r="J43" s="82"/>
      <c r="K43" s="82"/>
      <c r="L43" s="83"/>
      <c r="M43" s="84"/>
      <c r="N43" s="36"/>
      <c r="O43" s="26"/>
      <c r="P43" s="80"/>
      <c r="Q43" s="81"/>
      <c r="R43" s="82"/>
      <c r="S43" s="82"/>
      <c r="T43" s="83"/>
      <c r="U43" s="84"/>
      <c r="V43" s="36"/>
      <c r="W43" s="26"/>
      <c r="X43" s="39"/>
      <c r="Y43" s="40"/>
      <c r="Z43" s="41"/>
      <c r="AA43" s="85"/>
      <c r="AB43" s="83"/>
      <c r="AC43" s="84"/>
      <c r="AD43" s="36"/>
    </row>
    <row r="44" spans="1:30" s="25" customFormat="1" hidden="1">
      <c r="A44" s="26"/>
      <c r="B44" s="26"/>
      <c r="C44" s="28"/>
      <c r="D44" s="26"/>
      <c r="E44" s="29"/>
      <c r="F44" s="43"/>
      <c r="G44" s="26"/>
      <c r="H44" s="80"/>
      <c r="I44" s="81"/>
      <c r="J44" s="82"/>
      <c r="K44" s="82"/>
      <c r="L44" s="83"/>
      <c r="M44" s="84"/>
      <c r="N44" s="36"/>
      <c r="O44" s="26"/>
      <c r="P44" s="80"/>
      <c r="Q44" s="81"/>
      <c r="R44" s="82"/>
      <c r="S44" s="82"/>
      <c r="T44" s="83"/>
      <c r="U44" s="84"/>
      <c r="V44" s="36"/>
      <c r="W44" s="26"/>
      <c r="X44" s="39"/>
      <c r="Y44" s="40"/>
      <c r="Z44" s="41"/>
      <c r="AA44" s="85"/>
      <c r="AB44" s="83"/>
      <c r="AC44" s="84"/>
      <c r="AD44" s="36"/>
    </row>
    <row r="45" spans="1:30" s="25" customFormat="1" hidden="1">
      <c r="A45" s="26"/>
      <c r="B45" s="26"/>
      <c r="C45" s="28"/>
      <c r="D45" s="26"/>
      <c r="E45" s="29"/>
      <c r="F45" s="43"/>
      <c r="G45" s="26"/>
      <c r="H45" s="80"/>
      <c r="I45" s="81"/>
      <c r="J45" s="82"/>
      <c r="K45" s="82"/>
      <c r="L45" s="83"/>
      <c r="M45" s="84"/>
      <c r="N45" s="36"/>
      <c r="O45" s="26"/>
      <c r="P45" s="80"/>
      <c r="Q45" s="81"/>
      <c r="R45" s="82"/>
      <c r="S45" s="82"/>
      <c r="T45" s="83"/>
      <c r="U45" s="84"/>
      <c r="V45" s="36"/>
      <c r="W45" s="26"/>
      <c r="X45" s="39"/>
      <c r="Y45" s="40"/>
      <c r="Z45" s="41"/>
      <c r="AA45" s="85"/>
      <c r="AB45" s="83"/>
      <c r="AC45" s="84"/>
      <c r="AD45" s="36"/>
    </row>
    <row r="46" spans="1:30" s="25" customFormat="1" hidden="1">
      <c r="A46" s="26"/>
      <c r="B46" s="26"/>
      <c r="C46" s="28"/>
      <c r="D46" s="26"/>
      <c r="E46" s="29"/>
      <c r="F46" s="43"/>
      <c r="G46" s="26"/>
      <c r="H46" s="80"/>
      <c r="I46" s="81"/>
      <c r="J46" s="82"/>
      <c r="K46" s="82"/>
      <c r="L46" s="83"/>
      <c r="M46" s="84"/>
      <c r="N46" s="36"/>
      <c r="O46" s="26"/>
      <c r="P46" s="80"/>
      <c r="Q46" s="81"/>
      <c r="R46" s="82"/>
      <c r="S46" s="82"/>
      <c r="T46" s="83"/>
      <c r="U46" s="84"/>
      <c r="V46" s="36"/>
      <c r="W46" s="26"/>
      <c r="X46" s="39"/>
      <c r="Y46" s="40"/>
      <c r="Z46" s="41"/>
      <c r="AA46" s="85"/>
      <c r="AB46" s="83"/>
      <c r="AC46" s="84"/>
      <c r="AD46" s="36"/>
    </row>
    <row r="47" spans="1:30" s="25" customFormat="1" hidden="1">
      <c r="A47" s="26"/>
      <c r="B47" s="26"/>
      <c r="C47" s="28"/>
      <c r="D47" s="26"/>
      <c r="E47" s="29"/>
      <c r="F47" s="43"/>
      <c r="G47" s="26"/>
      <c r="H47" s="80"/>
      <c r="I47" s="81"/>
      <c r="J47" s="82"/>
      <c r="K47" s="82"/>
      <c r="L47" s="83"/>
      <c r="M47" s="84"/>
      <c r="N47" s="36"/>
      <c r="O47" s="26"/>
      <c r="P47" s="80"/>
      <c r="Q47" s="81"/>
      <c r="R47" s="82"/>
      <c r="S47" s="82"/>
      <c r="T47" s="83"/>
      <c r="U47" s="84"/>
      <c r="V47" s="36"/>
      <c r="W47" s="26"/>
      <c r="X47" s="39"/>
      <c r="Y47" s="40"/>
      <c r="Z47" s="41"/>
      <c r="AA47" s="85"/>
      <c r="AB47" s="83"/>
      <c r="AC47" s="84"/>
      <c r="AD47" s="36"/>
    </row>
    <row r="48" spans="1:30" s="25" customFormat="1" hidden="1">
      <c r="A48" s="26"/>
      <c r="B48" s="26"/>
      <c r="C48" s="28"/>
      <c r="D48" s="26"/>
      <c r="E48" s="29"/>
      <c r="F48" s="43"/>
      <c r="G48" s="26"/>
      <c r="H48" s="80"/>
      <c r="I48" s="81"/>
      <c r="J48" s="82"/>
      <c r="K48" s="82"/>
      <c r="L48" s="83"/>
      <c r="M48" s="84"/>
      <c r="N48" s="36"/>
      <c r="O48" s="26"/>
      <c r="P48" s="80"/>
      <c r="Q48" s="81"/>
      <c r="R48" s="82"/>
      <c r="S48" s="82"/>
      <c r="T48" s="83"/>
      <c r="U48" s="84"/>
      <c r="V48" s="36"/>
      <c r="W48" s="26"/>
      <c r="X48" s="39"/>
      <c r="Y48" s="40"/>
      <c r="Z48" s="41"/>
      <c r="AA48" s="85"/>
      <c r="AB48" s="83"/>
      <c r="AC48" s="84"/>
      <c r="AD48" s="36"/>
    </row>
    <row r="49" spans="1:30" s="25" customFormat="1" hidden="1">
      <c r="A49" s="26"/>
      <c r="B49" s="26"/>
      <c r="C49" s="28"/>
      <c r="D49" s="26"/>
      <c r="E49" s="29"/>
      <c r="F49" s="43"/>
      <c r="G49" s="26"/>
      <c r="H49" s="80"/>
      <c r="I49" s="81"/>
      <c r="J49" s="82"/>
      <c r="K49" s="82"/>
      <c r="L49" s="83"/>
      <c r="M49" s="84"/>
      <c r="N49" s="36"/>
      <c r="O49" s="26"/>
      <c r="P49" s="80"/>
      <c r="Q49" s="81"/>
      <c r="R49" s="82"/>
      <c r="S49" s="82"/>
      <c r="T49" s="83"/>
      <c r="U49" s="84"/>
      <c r="V49" s="36"/>
      <c r="W49" s="26"/>
      <c r="X49" s="39"/>
      <c r="Y49" s="40"/>
      <c r="Z49" s="41"/>
      <c r="AA49" s="85"/>
      <c r="AB49" s="83"/>
      <c r="AC49" s="84"/>
      <c r="AD49" s="36"/>
    </row>
    <row r="50" spans="1:30" s="25" customFormat="1" hidden="1">
      <c r="A50" s="26"/>
      <c r="B50" s="26"/>
      <c r="C50" s="28"/>
      <c r="D50" s="26"/>
      <c r="E50" s="29"/>
      <c r="F50" s="43"/>
      <c r="G50" s="26"/>
      <c r="H50" s="80"/>
      <c r="I50" s="81"/>
      <c r="J50" s="82"/>
      <c r="K50" s="82"/>
      <c r="L50" s="83"/>
      <c r="M50" s="84"/>
      <c r="N50" s="36"/>
      <c r="O50" s="26"/>
      <c r="P50" s="80"/>
      <c r="Q50" s="81"/>
      <c r="R50" s="82"/>
      <c r="S50" s="82"/>
      <c r="T50" s="83"/>
      <c r="U50" s="84"/>
      <c r="V50" s="36"/>
      <c r="W50" s="26"/>
      <c r="X50" s="39"/>
      <c r="Y50" s="40"/>
      <c r="Z50" s="41"/>
      <c r="AA50" s="85"/>
      <c r="AB50" s="83"/>
      <c r="AC50" s="84"/>
      <c r="AD50" s="36"/>
    </row>
    <row r="51" spans="1:30" s="25" customFormat="1" hidden="1">
      <c r="A51" s="26"/>
      <c r="B51" s="26"/>
      <c r="C51" s="28"/>
      <c r="D51" s="26"/>
      <c r="E51" s="29"/>
      <c r="F51" s="43"/>
      <c r="G51" s="26"/>
      <c r="H51" s="80"/>
      <c r="I51" s="81"/>
      <c r="J51" s="82"/>
      <c r="K51" s="82"/>
      <c r="L51" s="83"/>
      <c r="M51" s="84"/>
      <c r="N51" s="36"/>
      <c r="O51" s="26"/>
      <c r="P51" s="80"/>
      <c r="Q51" s="81"/>
      <c r="R51" s="82"/>
      <c r="S51" s="82"/>
      <c r="T51" s="83"/>
      <c r="U51" s="84"/>
      <c r="V51" s="36"/>
      <c r="W51" s="26"/>
      <c r="X51" s="39"/>
      <c r="Y51" s="40"/>
      <c r="Z51" s="41"/>
      <c r="AA51" s="85"/>
      <c r="AB51" s="83"/>
      <c r="AC51" s="84"/>
      <c r="AD51" s="36"/>
    </row>
    <row r="52" spans="1:30" s="25" customFormat="1" hidden="1">
      <c r="A52" s="26"/>
      <c r="B52" s="26"/>
      <c r="C52" s="28"/>
      <c r="D52" s="26"/>
      <c r="E52" s="29"/>
      <c r="F52" s="43"/>
      <c r="G52" s="26"/>
      <c r="H52" s="80"/>
      <c r="I52" s="81"/>
      <c r="J52" s="82"/>
      <c r="K52" s="82"/>
      <c r="L52" s="83"/>
      <c r="M52" s="84"/>
      <c r="N52" s="36"/>
      <c r="O52" s="26"/>
      <c r="P52" s="80"/>
      <c r="Q52" s="81"/>
      <c r="R52" s="82"/>
      <c r="S52" s="82"/>
      <c r="T52" s="83"/>
      <c r="U52" s="84"/>
      <c r="V52" s="36"/>
      <c r="W52" s="26"/>
      <c r="X52" s="39"/>
      <c r="Y52" s="40"/>
      <c r="Z52" s="41"/>
      <c r="AA52" s="85"/>
      <c r="AB52" s="83"/>
      <c r="AC52" s="84"/>
      <c r="AD52" s="36"/>
    </row>
    <row r="53" spans="1:30" s="25" customFormat="1" hidden="1">
      <c r="A53" s="26"/>
      <c r="B53" s="26"/>
      <c r="C53" s="28"/>
      <c r="D53" s="26"/>
      <c r="E53" s="29"/>
      <c r="F53" s="43"/>
      <c r="G53" s="26"/>
      <c r="H53" s="80"/>
      <c r="I53" s="81"/>
      <c r="J53" s="82"/>
      <c r="K53" s="82"/>
      <c r="L53" s="83"/>
      <c r="M53" s="84"/>
      <c r="N53" s="36"/>
      <c r="O53" s="26"/>
      <c r="P53" s="80"/>
      <c r="Q53" s="81"/>
      <c r="R53" s="82"/>
      <c r="S53" s="82"/>
      <c r="T53" s="83"/>
      <c r="U53" s="84"/>
      <c r="V53" s="36"/>
      <c r="W53" s="26"/>
      <c r="X53" s="39"/>
      <c r="Y53" s="40"/>
      <c r="Z53" s="41"/>
      <c r="AA53" s="85"/>
      <c r="AB53" s="83"/>
      <c r="AC53" s="84"/>
      <c r="AD53" s="36"/>
    </row>
    <row r="54" spans="1:30" s="25" customFormat="1" hidden="1">
      <c r="A54" s="26"/>
      <c r="B54" s="26"/>
      <c r="C54" s="28"/>
      <c r="D54" s="26"/>
      <c r="E54" s="29"/>
      <c r="F54" s="43"/>
      <c r="G54" s="26"/>
      <c r="H54" s="80"/>
      <c r="I54" s="81"/>
      <c r="J54" s="82"/>
      <c r="K54" s="82"/>
      <c r="L54" s="83"/>
      <c r="M54" s="84"/>
      <c r="N54" s="36"/>
      <c r="O54" s="26"/>
      <c r="P54" s="80"/>
      <c r="Q54" s="81"/>
      <c r="R54" s="82"/>
      <c r="S54" s="82"/>
      <c r="T54" s="83"/>
      <c r="U54" s="84"/>
      <c r="V54" s="36"/>
      <c r="W54" s="26"/>
      <c r="X54" s="39"/>
      <c r="Y54" s="40"/>
      <c r="Z54" s="41"/>
      <c r="AA54" s="85"/>
      <c r="AB54" s="83"/>
      <c r="AC54" s="84"/>
      <c r="AD54" s="36"/>
    </row>
    <row r="55" spans="1:30" s="25" customFormat="1" hidden="1">
      <c r="A55" s="26"/>
      <c r="B55" s="26"/>
      <c r="C55" s="28"/>
      <c r="D55" s="26"/>
      <c r="E55" s="29"/>
      <c r="F55" s="43"/>
      <c r="G55" s="26"/>
      <c r="H55" s="80"/>
      <c r="I55" s="81"/>
      <c r="J55" s="82"/>
      <c r="K55" s="82"/>
      <c r="L55" s="83"/>
      <c r="M55" s="84"/>
      <c r="N55" s="36"/>
      <c r="O55" s="26"/>
      <c r="P55" s="80"/>
      <c r="Q55" s="81"/>
      <c r="R55" s="82"/>
      <c r="S55" s="82"/>
      <c r="T55" s="83"/>
      <c r="U55" s="84"/>
      <c r="V55" s="36"/>
      <c r="W55" s="26"/>
      <c r="X55" s="39"/>
      <c r="Y55" s="40"/>
      <c r="Z55" s="41"/>
      <c r="AA55" s="85"/>
      <c r="AB55" s="83"/>
      <c r="AC55" s="84"/>
      <c r="AD55" s="36"/>
    </row>
    <row r="56" spans="1:30" s="25" customFormat="1" hidden="1">
      <c r="A56" s="26"/>
      <c r="B56" s="26"/>
      <c r="C56" s="28"/>
      <c r="D56" s="26"/>
      <c r="E56" s="29"/>
      <c r="F56" s="43"/>
      <c r="G56" s="26"/>
      <c r="H56" s="80"/>
      <c r="I56" s="81"/>
      <c r="J56" s="82"/>
      <c r="K56" s="82"/>
      <c r="L56" s="83"/>
      <c r="M56" s="84"/>
      <c r="N56" s="36"/>
      <c r="O56" s="26"/>
      <c r="P56" s="80"/>
      <c r="Q56" s="81"/>
      <c r="R56" s="82"/>
      <c r="S56" s="82"/>
      <c r="T56" s="83"/>
      <c r="U56" s="84"/>
      <c r="V56" s="36"/>
      <c r="W56" s="26"/>
      <c r="X56" s="39"/>
      <c r="Y56" s="40"/>
      <c r="Z56" s="41"/>
      <c r="AA56" s="85"/>
      <c r="AB56" s="83"/>
      <c r="AC56" s="84"/>
      <c r="AD56" s="36"/>
    </row>
    <row r="57" spans="1:30" s="25" customFormat="1" hidden="1">
      <c r="A57" s="26"/>
      <c r="B57" s="26"/>
      <c r="C57" s="28"/>
      <c r="D57" s="26"/>
      <c r="E57" s="29"/>
      <c r="F57" s="43"/>
      <c r="G57" s="26"/>
      <c r="H57" s="80"/>
      <c r="I57" s="81"/>
      <c r="J57" s="82"/>
      <c r="K57" s="82"/>
      <c r="L57" s="83"/>
      <c r="M57" s="84"/>
      <c r="N57" s="36"/>
      <c r="O57" s="26"/>
      <c r="P57" s="80"/>
      <c r="Q57" s="81"/>
      <c r="R57" s="82"/>
      <c r="S57" s="82"/>
      <c r="T57" s="83"/>
      <c r="U57" s="84"/>
      <c r="V57" s="36"/>
      <c r="W57" s="26"/>
      <c r="X57" s="39"/>
      <c r="Y57" s="40"/>
      <c r="Z57" s="41"/>
      <c r="AA57" s="85"/>
      <c r="AB57" s="83"/>
      <c r="AC57" s="84"/>
      <c r="AD57" s="36"/>
    </row>
    <row r="58" spans="1:30" s="25" customFormat="1" hidden="1">
      <c r="A58" s="26"/>
      <c r="B58" s="26"/>
      <c r="C58" s="28"/>
      <c r="D58" s="26"/>
      <c r="E58" s="29"/>
      <c r="F58" s="43"/>
      <c r="G58" s="26"/>
      <c r="H58" s="80"/>
      <c r="I58" s="81"/>
      <c r="J58" s="82"/>
      <c r="K58" s="82"/>
      <c r="L58" s="83"/>
      <c r="M58" s="84"/>
      <c r="N58" s="36"/>
      <c r="O58" s="26"/>
      <c r="P58" s="80"/>
      <c r="Q58" s="81"/>
      <c r="R58" s="82"/>
      <c r="S58" s="82"/>
      <c r="T58" s="83"/>
      <c r="U58" s="84"/>
      <c r="V58" s="36"/>
      <c r="W58" s="26"/>
      <c r="X58" s="39"/>
      <c r="Y58" s="40"/>
      <c r="Z58" s="41"/>
      <c r="AA58" s="85"/>
      <c r="AB58" s="83"/>
      <c r="AC58" s="84"/>
      <c r="AD58" s="36"/>
    </row>
    <row r="59" spans="1:30" s="25" customFormat="1" hidden="1">
      <c r="A59" s="26"/>
      <c r="B59" s="26"/>
      <c r="C59" s="28"/>
      <c r="D59" s="26"/>
      <c r="E59" s="29"/>
      <c r="F59" s="43"/>
      <c r="G59" s="26"/>
      <c r="H59" s="80"/>
      <c r="I59" s="81"/>
      <c r="J59" s="82"/>
      <c r="K59" s="82"/>
      <c r="L59" s="83"/>
      <c r="M59" s="84"/>
      <c r="N59" s="36"/>
      <c r="O59" s="26"/>
      <c r="P59" s="80"/>
      <c r="Q59" s="81"/>
      <c r="R59" s="82"/>
      <c r="S59" s="82"/>
      <c r="T59" s="83"/>
      <c r="U59" s="84"/>
      <c r="V59" s="36"/>
      <c r="W59" s="26"/>
      <c r="X59" s="39"/>
      <c r="Y59" s="40"/>
      <c r="Z59" s="41"/>
      <c r="AA59" s="85"/>
      <c r="AB59" s="83"/>
      <c r="AC59" s="84"/>
      <c r="AD59" s="36"/>
    </row>
    <row r="60" spans="1:30" s="25" customFormat="1" hidden="1">
      <c r="A60" s="26"/>
      <c r="B60" s="26"/>
      <c r="C60" s="28"/>
      <c r="D60" s="26"/>
      <c r="E60" s="29"/>
      <c r="F60" s="43"/>
      <c r="G60" s="26"/>
      <c r="H60" s="80"/>
      <c r="I60" s="81"/>
      <c r="J60" s="82"/>
      <c r="K60" s="82"/>
      <c r="L60" s="83"/>
      <c r="M60" s="84"/>
      <c r="N60" s="36"/>
      <c r="O60" s="26"/>
      <c r="P60" s="80"/>
      <c r="Q60" s="81"/>
      <c r="R60" s="82"/>
      <c r="S60" s="82"/>
      <c r="T60" s="83"/>
      <c r="U60" s="84"/>
      <c r="V60" s="36"/>
      <c r="W60" s="26"/>
      <c r="X60" s="39"/>
      <c r="Y60" s="40"/>
      <c r="Z60" s="41"/>
      <c r="AA60" s="85"/>
      <c r="AB60" s="83"/>
      <c r="AC60" s="84"/>
      <c r="AD60" s="36"/>
    </row>
    <row r="61" spans="1:30" s="25" customFormat="1" hidden="1">
      <c r="A61" s="26"/>
      <c r="B61" s="26"/>
      <c r="C61" s="28"/>
      <c r="D61" s="26"/>
      <c r="E61" s="29"/>
      <c r="F61" s="43"/>
      <c r="G61" s="26"/>
      <c r="H61" s="80"/>
      <c r="I61" s="81"/>
      <c r="J61" s="82"/>
      <c r="K61" s="82"/>
      <c r="L61" s="83"/>
      <c r="M61" s="84"/>
      <c r="N61" s="36"/>
      <c r="O61" s="26"/>
      <c r="P61" s="80"/>
      <c r="Q61" s="81"/>
      <c r="R61" s="82"/>
      <c r="S61" s="82"/>
      <c r="T61" s="83"/>
      <c r="U61" s="84"/>
      <c r="V61" s="36"/>
      <c r="W61" s="26"/>
      <c r="X61" s="39"/>
      <c r="Y61" s="40"/>
      <c r="Z61" s="41"/>
      <c r="AA61" s="85"/>
      <c r="AB61" s="83"/>
      <c r="AC61" s="84"/>
      <c r="AD61" s="36"/>
    </row>
    <row r="62" spans="1:30" s="25" customFormat="1" hidden="1">
      <c r="A62" s="26"/>
      <c r="B62" s="26"/>
      <c r="C62" s="28"/>
      <c r="D62" s="26"/>
      <c r="E62" s="29"/>
      <c r="F62" s="43"/>
      <c r="G62" s="26"/>
      <c r="H62" s="80"/>
      <c r="I62" s="81"/>
      <c r="J62" s="82"/>
      <c r="K62" s="82"/>
      <c r="L62" s="83"/>
      <c r="M62" s="84"/>
      <c r="N62" s="36"/>
      <c r="O62" s="26"/>
      <c r="P62" s="80"/>
      <c r="Q62" s="81"/>
      <c r="R62" s="82"/>
      <c r="S62" s="82"/>
      <c r="T62" s="83"/>
      <c r="U62" s="84"/>
      <c r="V62" s="36"/>
      <c r="W62" s="26"/>
      <c r="X62" s="39"/>
      <c r="Y62" s="40"/>
      <c r="Z62" s="41"/>
      <c r="AA62" s="85"/>
      <c r="AB62" s="83"/>
      <c r="AC62" s="84"/>
      <c r="AD62" s="36"/>
    </row>
    <row r="63" spans="1:30" s="25" customFormat="1" hidden="1">
      <c r="A63" s="26"/>
      <c r="B63" s="26"/>
      <c r="C63" s="28"/>
      <c r="D63" s="26"/>
      <c r="E63" s="29"/>
      <c r="F63" s="43"/>
      <c r="G63" s="26"/>
      <c r="H63" s="80"/>
      <c r="I63" s="81"/>
      <c r="J63" s="82"/>
      <c r="K63" s="82"/>
      <c r="L63" s="83"/>
      <c r="M63" s="84"/>
      <c r="N63" s="36"/>
      <c r="O63" s="26"/>
      <c r="P63" s="80"/>
      <c r="Q63" s="81"/>
      <c r="R63" s="82"/>
      <c r="S63" s="82"/>
      <c r="T63" s="83"/>
      <c r="U63" s="84"/>
      <c r="V63" s="36"/>
      <c r="W63" s="26"/>
      <c r="X63" s="39"/>
      <c r="Y63" s="40"/>
      <c r="Z63" s="41"/>
      <c r="AA63" s="85"/>
      <c r="AB63" s="83"/>
      <c r="AC63" s="84"/>
      <c r="AD63" s="36"/>
    </row>
    <row r="64" spans="1:30" s="25" customFormat="1" hidden="1">
      <c r="A64" s="26"/>
      <c r="B64" s="26"/>
      <c r="C64" s="28"/>
      <c r="D64" s="26"/>
      <c r="E64" s="29"/>
      <c r="F64" s="43"/>
      <c r="G64" s="26"/>
      <c r="H64" s="80"/>
      <c r="I64" s="81"/>
      <c r="J64" s="82"/>
      <c r="K64" s="82"/>
      <c r="L64" s="83"/>
      <c r="M64" s="84"/>
      <c r="N64" s="36"/>
      <c r="O64" s="26"/>
      <c r="P64" s="80"/>
      <c r="Q64" s="81"/>
      <c r="R64" s="82"/>
      <c r="S64" s="82"/>
      <c r="T64" s="83"/>
      <c r="U64" s="84"/>
      <c r="V64" s="36"/>
      <c r="W64" s="26"/>
      <c r="X64" s="39"/>
      <c r="Y64" s="40"/>
      <c r="Z64" s="41"/>
      <c r="AA64" s="85"/>
      <c r="AB64" s="83"/>
      <c r="AC64" s="84"/>
      <c r="AD64" s="36"/>
    </row>
    <row r="65" spans="1:30" s="25" customFormat="1" hidden="1">
      <c r="A65" s="69"/>
      <c r="B65" s="69"/>
      <c r="C65" s="70"/>
      <c r="D65" s="69"/>
      <c r="E65" s="71"/>
      <c r="F65" s="72"/>
      <c r="G65" s="69"/>
      <c r="H65" s="86"/>
      <c r="I65" s="87"/>
      <c r="J65" s="88"/>
      <c r="K65" s="88"/>
      <c r="L65" s="89"/>
      <c r="M65" s="90"/>
      <c r="N65" s="75"/>
      <c r="O65" s="69"/>
      <c r="P65" s="86"/>
      <c r="Q65" s="87"/>
      <c r="R65" s="88"/>
      <c r="S65" s="88"/>
      <c r="T65" s="89"/>
      <c r="U65" s="90"/>
      <c r="V65" s="75"/>
      <c r="W65" s="69"/>
      <c r="X65" s="76"/>
      <c r="Y65" s="77"/>
      <c r="Z65" s="78"/>
      <c r="AA65" s="91"/>
      <c r="AB65" s="89"/>
      <c r="AC65" s="90"/>
      <c r="AD65" s="75"/>
    </row>
    <row r="66" spans="1:30" ht="18.5" thickBot="1">
      <c r="A66" s="47"/>
      <c r="B66" s="48" t="s">
        <v>16</v>
      </c>
      <c r="C66" s="48"/>
      <c r="D66" s="49"/>
      <c r="E66" s="50"/>
      <c r="F66" s="51">
        <f>SUM(F7:F38)</f>
        <v>1129111.1000000001</v>
      </c>
      <c r="G66" s="52"/>
      <c r="H66" s="48" t="s">
        <v>16</v>
      </c>
      <c r="I66" s="53"/>
      <c r="J66" s="54"/>
      <c r="K66" s="54"/>
      <c r="L66" s="55">
        <f>SUM(L7:L38)</f>
        <v>13</v>
      </c>
      <c r="M66" s="55">
        <f>SUM(M7:M38)</f>
        <v>1084579</v>
      </c>
      <c r="N66" s="55">
        <f>SUM(N7:N38)</f>
        <v>58483</v>
      </c>
      <c r="O66" s="52"/>
      <c r="P66" s="48" t="s">
        <v>16</v>
      </c>
      <c r="Q66" s="53"/>
      <c r="R66" s="54"/>
      <c r="S66" s="54"/>
      <c r="T66" s="55">
        <f>SUM(T7:T38)</f>
        <v>18</v>
      </c>
      <c r="U66" s="55">
        <f>SUM(U7:U38)</f>
        <v>325770</v>
      </c>
      <c r="V66" s="55">
        <f>SUM(V7:V38)</f>
        <v>244699.20000000007</v>
      </c>
      <c r="W66" s="52"/>
      <c r="X66" s="48" t="s">
        <v>16</v>
      </c>
      <c r="Y66" s="53"/>
      <c r="Z66" s="54"/>
      <c r="AA66" s="54"/>
      <c r="AB66" s="55">
        <f>SUM(AB7:AB38)</f>
        <v>10</v>
      </c>
      <c r="AC66" s="55">
        <f>SUM(AC7:AC38)</f>
        <v>1806222</v>
      </c>
      <c r="AD66" s="56">
        <f>SUM(AD7:AD38)</f>
        <v>217933.63000000003</v>
      </c>
    </row>
    <row r="67" spans="1:30">
      <c r="B67" s="57"/>
      <c r="C67" s="57"/>
      <c r="D67" s="58"/>
      <c r="E67" s="59"/>
      <c r="F67" s="60"/>
      <c r="H67" s="1"/>
      <c r="P67" s="1"/>
    </row>
    <row r="68" spans="1:30">
      <c r="B68" s="1" t="s">
        <v>12</v>
      </c>
      <c r="E68" s="64"/>
      <c r="F68" s="65"/>
      <c r="H68" s="2" t="s">
        <v>13</v>
      </c>
      <c r="K68" s="66"/>
      <c r="L68" s="63"/>
      <c r="M68" s="20"/>
      <c r="P68" s="2"/>
      <c r="S68" s="66"/>
      <c r="T68" s="63"/>
      <c r="U68" s="20"/>
    </row>
    <row r="69" spans="1:30">
      <c r="N69" s="63"/>
      <c r="R69" s="66"/>
      <c r="V69" s="63"/>
    </row>
    <row r="70" spans="1:30" ht="27.5" customHeight="1">
      <c r="B70" s="2" t="s">
        <v>14</v>
      </c>
      <c r="E70" s="64"/>
      <c r="F70" s="65"/>
      <c r="H70" s="2" t="s">
        <v>15</v>
      </c>
      <c r="P70" s="2"/>
    </row>
    <row r="72" spans="1:30">
      <c r="G72" s="63"/>
      <c r="O72" s="63"/>
    </row>
  </sheetData>
  <mergeCells count="8">
    <mergeCell ref="W5:AD5"/>
    <mergeCell ref="A1:AD1"/>
    <mergeCell ref="A2:AD2"/>
    <mergeCell ref="A3:AD3"/>
    <mergeCell ref="A4:AD4"/>
    <mergeCell ref="A5:F5"/>
    <mergeCell ref="G5:N5"/>
    <mergeCell ref="O5:V5"/>
  </mergeCells>
  <printOptions horizontalCentered="1"/>
  <pageMargins left="0.19685039370078741" right="0.19685039370078741" top="0.59055118110236227" bottom="0.23622047244094491" header="0.61" footer="0.19685039370078741"/>
  <pageSetup paperSize="9" scale="35" orientation="landscape" r:id="rId1"/>
  <headerFooter alignWithMargins="0"/>
  <rowBreaks count="1" manualBreakCount="1">
    <brk id="1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86"/>
  <sheetViews>
    <sheetView topLeftCell="A13" workbookViewId="0">
      <selection activeCell="B2" sqref="B2:I85"/>
    </sheetView>
  </sheetViews>
  <sheetFormatPr defaultColWidth="8.58203125" defaultRowHeight="15.5"/>
  <cols>
    <col min="1" max="1" width="6" style="3" customWidth="1"/>
    <col min="2" max="2" width="37.58203125" style="3" customWidth="1"/>
    <col min="3" max="3" width="9.75" style="3" bestFit="1" customWidth="1"/>
    <col min="4" max="4" width="30.08203125" style="3" customWidth="1"/>
    <col min="5" max="5" width="11.33203125" style="3" customWidth="1"/>
    <col min="6" max="6" width="8.75" style="4" bestFit="1" customWidth="1"/>
    <col min="7" max="8" width="9.33203125" style="3" customWidth="1"/>
    <col min="9" max="9" width="8.75" style="3" bestFit="1" customWidth="1"/>
    <col min="10" max="16384" width="8.58203125" style="3"/>
  </cols>
  <sheetData>
    <row r="1" spans="1:9">
      <c r="A1" s="7"/>
      <c r="B1" s="8" t="s">
        <v>22</v>
      </c>
      <c r="C1" s="8"/>
      <c r="D1" s="8" t="s">
        <v>27</v>
      </c>
      <c r="E1" s="8" t="s">
        <v>23</v>
      </c>
      <c r="F1" s="8" t="s">
        <v>24</v>
      </c>
      <c r="G1" s="8" t="s">
        <v>25</v>
      </c>
      <c r="H1" s="8" t="s">
        <v>163</v>
      </c>
      <c r="I1" s="8" t="s">
        <v>26</v>
      </c>
    </row>
    <row r="2" spans="1:9" ht="28.5">
      <c r="A2" s="7">
        <v>1</v>
      </c>
      <c r="B2" s="9" t="s">
        <v>36</v>
      </c>
      <c r="C2" s="10">
        <v>44855</v>
      </c>
      <c r="D2" s="9" t="s">
        <v>171</v>
      </c>
      <c r="E2" s="9" t="s">
        <v>37</v>
      </c>
      <c r="F2" s="11">
        <v>1</v>
      </c>
      <c r="G2" s="13">
        <v>7500</v>
      </c>
      <c r="H2" s="13">
        <v>0</v>
      </c>
      <c r="I2" s="13">
        <v>7500</v>
      </c>
    </row>
    <row r="3" spans="1:9" ht="28.5">
      <c r="A3" s="7">
        <v>2</v>
      </c>
      <c r="B3" s="9" t="s">
        <v>44</v>
      </c>
      <c r="C3" s="10">
        <v>44855</v>
      </c>
      <c r="D3" s="9" t="s">
        <v>171</v>
      </c>
      <c r="E3" s="9" t="s">
        <v>45</v>
      </c>
      <c r="F3" s="11">
        <v>1</v>
      </c>
      <c r="G3" s="13">
        <v>4476</v>
      </c>
      <c r="H3" s="13">
        <v>0</v>
      </c>
      <c r="I3" s="13">
        <v>4476</v>
      </c>
    </row>
    <row r="4" spans="1:9" ht="28.5">
      <c r="A4" s="7">
        <v>3</v>
      </c>
      <c r="B4" s="9" t="s">
        <v>48</v>
      </c>
      <c r="C4" s="10">
        <v>44855</v>
      </c>
      <c r="D4" s="9" t="s">
        <v>171</v>
      </c>
      <c r="E4" s="9" t="s">
        <v>49</v>
      </c>
      <c r="F4" s="11">
        <v>1</v>
      </c>
      <c r="G4" s="13">
        <v>4087</v>
      </c>
      <c r="H4" s="13">
        <v>0</v>
      </c>
      <c r="I4" s="13">
        <v>4087</v>
      </c>
    </row>
    <row r="5" spans="1:9" ht="28.5">
      <c r="A5" s="7">
        <v>4</v>
      </c>
      <c r="B5" s="9" t="s">
        <v>50</v>
      </c>
      <c r="C5" s="10">
        <v>44855</v>
      </c>
      <c r="D5" s="9" t="s">
        <v>171</v>
      </c>
      <c r="E5" s="9" t="s">
        <v>51</v>
      </c>
      <c r="F5" s="11">
        <v>1</v>
      </c>
      <c r="G5" s="13">
        <v>3773</v>
      </c>
      <c r="H5" s="13">
        <v>0</v>
      </c>
      <c r="I5" s="13">
        <v>3773</v>
      </c>
    </row>
    <row r="6" spans="1:9" ht="28.5">
      <c r="A6" s="7">
        <v>5</v>
      </c>
      <c r="B6" s="9" t="s">
        <v>54</v>
      </c>
      <c r="C6" s="10">
        <v>44855</v>
      </c>
      <c r="D6" s="9" t="s">
        <v>171</v>
      </c>
      <c r="E6" s="9" t="s">
        <v>55</v>
      </c>
      <c r="F6" s="11">
        <v>1</v>
      </c>
      <c r="G6" s="13">
        <v>3158</v>
      </c>
      <c r="H6" s="13">
        <v>0</v>
      </c>
      <c r="I6" s="13">
        <v>3158</v>
      </c>
    </row>
    <row r="7" spans="1:9" ht="28.5">
      <c r="A7" s="7">
        <v>6</v>
      </c>
      <c r="B7" s="9" t="s">
        <v>74</v>
      </c>
      <c r="C7" s="10">
        <v>44855</v>
      </c>
      <c r="D7" s="9" t="s">
        <v>171</v>
      </c>
      <c r="E7" s="9" t="s">
        <v>75</v>
      </c>
      <c r="F7" s="11">
        <v>1</v>
      </c>
      <c r="G7" s="13">
        <v>2488</v>
      </c>
      <c r="H7" s="13">
        <v>15</v>
      </c>
      <c r="I7" s="13">
        <v>2473</v>
      </c>
    </row>
    <row r="8" spans="1:9" ht="28.5">
      <c r="A8" s="7">
        <v>7</v>
      </c>
      <c r="B8" s="9" t="s">
        <v>86</v>
      </c>
      <c r="C8" s="10">
        <v>44855</v>
      </c>
      <c r="D8" s="9" t="s">
        <v>171</v>
      </c>
      <c r="E8" s="9" t="s">
        <v>87</v>
      </c>
      <c r="F8" s="11">
        <v>1</v>
      </c>
      <c r="G8" s="13">
        <v>1920</v>
      </c>
      <c r="H8" s="13">
        <v>0</v>
      </c>
      <c r="I8" s="13">
        <v>1920</v>
      </c>
    </row>
    <row r="9" spans="1:9" ht="28.5">
      <c r="A9" s="7">
        <v>8</v>
      </c>
      <c r="B9" s="9" t="s">
        <v>46</v>
      </c>
      <c r="C9" s="10">
        <v>44855</v>
      </c>
      <c r="D9" s="9" t="s">
        <v>171</v>
      </c>
      <c r="E9" s="9" t="s">
        <v>88</v>
      </c>
      <c r="F9" s="11">
        <v>1</v>
      </c>
      <c r="G9" s="13">
        <v>1886</v>
      </c>
      <c r="H9" s="13">
        <v>1</v>
      </c>
      <c r="I9" s="13">
        <v>1885</v>
      </c>
    </row>
    <row r="10" spans="1:9" ht="28.5">
      <c r="A10" s="7">
        <v>9</v>
      </c>
      <c r="B10" s="9" t="s">
        <v>99</v>
      </c>
      <c r="C10" s="10">
        <v>44855</v>
      </c>
      <c r="D10" s="9" t="s">
        <v>171</v>
      </c>
      <c r="E10" s="9" t="s">
        <v>100</v>
      </c>
      <c r="F10" s="11">
        <v>1</v>
      </c>
      <c r="G10" s="13">
        <v>1441</v>
      </c>
      <c r="H10" s="13">
        <v>5</v>
      </c>
      <c r="I10" s="13">
        <v>1436</v>
      </c>
    </row>
    <row r="11" spans="1:9" ht="28.5">
      <c r="A11" s="7">
        <v>10</v>
      </c>
      <c r="B11" s="9" t="s">
        <v>106</v>
      </c>
      <c r="C11" s="10">
        <v>44855</v>
      </c>
      <c r="D11" s="9" t="s">
        <v>171</v>
      </c>
      <c r="E11" s="9" t="s">
        <v>107</v>
      </c>
      <c r="F11" s="11">
        <v>1</v>
      </c>
      <c r="G11" s="13">
        <v>1323</v>
      </c>
      <c r="H11" s="13">
        <v>1</v>
      </c>
      <c r="I11" s="13">
        <v>1322</v>
      </c>
    </row>
    <row r="12" spans="1:9" ht="28.5">
      <c r="A12" s="7">
        <v>11</v>
      </c>
      <c r="B12" s="9" t="s">
        <v>108</v>
      </c>
      <c r="C12" s="10">
        <v>44855</v>
      </c>
      <c r="D12" s="9" t="s">
        <v>171</v>
      </c>
      <c r="E12" s="9" t="s">
        <v>109</v>
      </c>
      <c r="F12" s="11">
        <v>1</v>
      </c>
      <c r="G12" s="13">
        <v>1150</v>
      </c>
      <c r="H12" s="13">
        <v>0</v>
      </c>
      <c r="I12" s="13">
        <v>1150</v>
      </c>
    </row>
    <row r="13" spans="1:9" ht="28.5">
      <c r="A13" s="7">
        <v>12</v>
      </c>
      <c r="B13" s="9" t="s">
        <v>158</v>
      </c>
      <c r="C13" s="10">
        <v>44855</v>
      </c>
      <c r="D13" s="9" t="s">
        <v>171</v>
      </c>
      <c r="E13" s="9" t="s">
        <v>159</v>
      </c>
      <c r="F13" s="11">
        <v>1</v>
      </c>
      <c r="G13" s="13">
        <v>90</v>
      </c>
      <c r="H13" s="13">
        <v>0</v>
      </c>
      <c r="I13" s="13">
        <v>90</v>
      </c>
    </row>
    <row r="14" spans="1:9" ht="28.5">
      <c r="A14" s="7">
        <v>13</v>
      </c>
      <c r="B14" s="9" t="s">
        <v>158</v>
      </c>
      <c r="C14" s="10">
        <v>44855</v>
      </c>
      <c r="D14" s="9" t="s">
        <v>171</v>
      </c>
      <c r="E14" s="9" t="s">
        <v>160</v>
      </c>
      <c r="F14" s="11">
        <v>1</v>
      </c>
      <c r="G14" s="13">
        <v>90</v>
      </c>
      <c r="H14" s="13">
        <v>0</v>
      </c>
      <c r="I14" s="13">
        <v>90</v>
      </c>
    </row>
    <row r="15" spans="1:9" ht="28.5">
      <c r="A15" s="7">
        <v>14</v>
      </c>
      <c r="B15" s="9" t="s">
        <v>93</v>
      </c>
      <c r="C15" s="10">
        <v>44855</v>
      </c>
      <c r="D15" s="9" t="s">
        <v>164</v>
      </c>
      <c r="E15" s="9" t="s">
        <v>94</v>
      </c>
      <c r="F15" s="11">
        <v>1</v>
      </c>
      <c r="G15" s="13">
        <v>1557</v>
      </c>
      <c r="H15" s="13">
        <v>50</v>
      </c>
      <c r="I15" s="13">
        <v>1507</v>
      </c>
    </row>
    <row r="16" spans="1:9" ht="28.5">
      <c r="A16" s="7">
        <v>15</v>
      </c>
      <c r="B16" s="9" t="s">
        <v>110</v>
      </c>
      <c r="C16" s="10">
        <v>44855</v>
      </c>
      <c r="D16" s="9" t="s">
        <v>164</v>
      </c>
      <c r="E16" s="9" t="s">
        <v>111</v>
      </c>
      <c r="F16" s="11">
        <v>1</v>
      </c>
      <c r="G16" s="13">
        <v>1070</v>
      </c>
      <c r="H16" s="13">
        <v>10</v>
      </c>
      <c r="I16" s="13">
        <v>1060</v>
      </c>
    </row>
    <row r="17" spans="1:9">
      <c r="A17" s="7">
        <v>16</v>
      </c>
      <c r="B17" s="9" t="s">
        <v>30</v>
      </c>
      <c r="C17" s="10">
        <v>44855</v>
      </c>
      <c r="D17" s="9" t="s">
        <v>167</v>
      </c>
      <c r="E17" s="9" t="s">
        <v>31</v>
      </c>
      <c r="F17" s="11">
        <v>1</v>
      </c>
      <c r="G17" s="13">
        <v>8120</v>
      </c>
      <c r="H17" s="13">
        <v>80</v>
      </c>
      <c r="I17" s="13">
        <v>8040</v>
      </c>
    </row>
    <row r="18" spans="1:9">
      <c r="A18" s="7">
        <v>17</v>
      </c>
      <c r="B18" s="9" t="s">
        <v>32</v>
      </c>
      <c r="C18" s="10">
        <v>44855</v>
      </c>
      <c r="D18" s="9" t="s">
        <v>167</v>
      </c>
      <c r="E18" s="9" t="s">
        <v>33</v>
      </c>
      <c r="F18" s="11">
        <v>1</v>
      </c>
      <c r="G18" s="13">
        <v>7801</v>
      </c>
      <c r="H18" s="13">
        <v>5</v>
      </c>
      <c r="I18" s="13">
        <v>7796</v>
      </c>
    </row>
    <row r="19" spans="1:9">
      <c r="A19" s="7">
        <v>18</v>
      </c>
      <c r="B19" s="9" t="s">
        <v>38</v>
      </c>
      <c r="C19" s="10">
        <v>44855</v>
      </c>
      <c r="D19" s="9" t="s">
        <v>167</v>
      </c>
      <c r="E19" s="9" t="s">
        <v>39</v>
      </c>
      <c r="F19" s="11">
        <v>1</v>
      </c>
      <c r="G19" s="13">
        <v>6766</v>
      </c>
      <c r="H19" s="13">
        <v>5</v>
      </c>
      <c r="I19" s="13">
        <v>6761</v>
      </c>
    </row>
    <row r="20" spans="1:9">
      <c r="A20" s="7">
        <v>19</v>
      </c>
      <c r="B20" s="9" t="s">
        <v>52</v>
      </c>
      <c r="C20" s="10">
        <v>44855</v>
      </c>
      <c r="D20" s="9" t="s">
        <v>19</v>
      </c>
      <c r="E20" s="9" t="s">
        <v>53</v>
      </c>
      <c r="F20" s="11">
        <v>1</v>
      </c>
      <c r="G20" s="13">
        <v>3582</v>
      </c>
      <c r="H20" s="13">
        <v>1</v>
      </c>
      <c r="I20" s="13">
        <v>3581</v>
      </c>
    </row>
    <row r="21" spans="1:9">
      <c r="A21" s="7">
        <v>20</v>
      </c>
      <c r="B21" s="9" t="s">
        <v>82</v>
      </c>
      <c r="C21" s="10">
        <v>44855</v>
      </c>
      <c r="D21" s="9" t="s">
        <v>19</v>
      </c>
      <c r="E21" s="9" t="s">
        <v>83</v>
      </c>
      <c r="F21" s="11">
        <v>1</v>
      </c>
      <c r="G21" s="13">
        <v>2130</v>
      </c>
      <c r="H21" s="13">
        <v>100</v>
      </c>
      <c r="I21" s="13">
        <v>2030</v>
      </c>
    </row>
    <row r="22" spans="1:9">
      <c r="A22" s="7">
        <v>21</v>
      </c>
      <c r="B22" s="9" t="s">
        <v>40</v>
      </c>
      <c r="C22" s="10">
        <v>44855</v>
      </c>
      <c r="D22" s="9" t="s">
        <v>20</v>
      </c>
      <c r="E22" s="9" t="s">
        <v>41</v>
      </c>
      <c r="F22" s="11">
        <v>1</v>
      </c>
      <c r="G22" s="13">
        <v>6544</v>
      </c>
      <c r="H22" s="13">
        <v>1</v>
      </c>
      <c r="I22" s="13">
        <v>6543</v>
      </c>
    </row>
    <row r="23" spans="1:9">
      <c r="A23" s="7">
        <v>22</v>
      </c>
      <c r="B23" s="9" t="s">
        <v>133</v>
      </c>
      <c r="C23" s="10">
        <v>44855</v>
      </c>
      <c r="D23" s="9" t="s">
        <v>20</v>
      </c>
      <c r="E23" s="9" t="s">
        <v>134</v>
      </c>
      <c r="F23" s="11">
        <v>1</v>
      </c>
      <c r="G23" s="13">
        <v>568</v>
      </c>
      <c r="H23" s="13">
        <v>0</v>
      </c>
      <c r="I23" s="13">
        <v>568</v>
      </c>
    </row>
    <row r="24" spans="1:9">
      <c r="A24" s="7">
        <v>23</v>
      </c>
      <c r="B24" s="9" t="s">
        <v>133</v>
      </c>
      <c r="C24" s="10">
        <v>44855</v>
      </c>
      <c r="D24" s="9" t="s">
        <v>20</v>
      </c>
      <c r="E24" s="9" t="s">
        <v>135</v>
      </c>
      <c r="F24" s="11">
        <v>1</v>
      </c>
      <c r="G24" s="13">
        <v>568</v>
      </c>
      <c r="H24" s="13">
        <v>0</v>
      </c>
      <c r="I24" s="13">
        <v>568</v>
      </c>
    </row>
    <row r="25" spans="1:9">
      <c r="A25" s="7">
        <v>24</v>
      </c>
      <c r="B25" s="9" t="s">
        <v>28</v>
      </c>
      <c r="C25" s="10">
        <v>44855</v>
      </c>
      <c r="D25" s="9" t="s">
        <v>20</v>
      </c>
      <c r="E25" s="9" t="s">
        <v>29</v>
      </c>
      <c r="F25" s="11">
        <v>1</v>
      </c>
      <c r="G25" s="13">
        <v>30384</v>
      </c>
      <c r="H25" s="13">
        <v>1</v>
      </c>
      <c r="I25" s="13">
        <v>30383</v>
      </c>
    </row>
    <row r="26" spans="1:9">
      <c r="A26" s="7">
        <v>25</v>
      </c>
      <c r="B26" s="9" t="s">
        <v>138</v>
      </c>
      <c r="C26" s="10">
        <v>44855</v>
      </c>
      <c r="D26" s="9" t="s">
        <v>172</v>
      </c>
      <c r="E26" s="9" t="s">
        <v>139</v>
      </c>
      <c r="F26" s="11">
        <v>1</v>
      </c>
      <c r="G26" s="13">
        <v>469</v>
      </c>
      <c r="H26" s="13">
        <v>22</v>
      </c>
      <c r="I26" s="13">
        <v>447</v>
      </c>
    </row>
    <row r="27" spans="1:9">
      <c r="A27" s="7">
        <v>26</v>
      </c>
      <c r="B27" s="9" t="s">
        <v>154</v>
      </c>
      <c r="C27" s="10">
        <v>44855</v>
      </c>
      <c r="D27" s="9" t="s">
        <v>172</v>
      </c>
      <c r="E27" s="9" t="s">
        <v>155</v>
      </c>
      <c r="F27" s="11">
        <v>1</v>
      </c>
      <c r="G27" s="13">
        <v>294</v>
      </c>
      <c r="H27" s="13">
        <v>14</v>
      </c>
      <c r="I27" s="13">
        <v>280</v>
      </c>
    </row>
    <row r="28" spans="1:9" ht="28.5">
      <c r="A28" s="7">
        <v>27</v>
      </c>
      <c r="B28" s="9" t="s">
        <v>89</v>
      </c>
      <c r="C28" s="10">
        <v>44855</v>
      </c>
      <c r="D28" s="9" t="s">
        <v>168</v>
      </c>
      <c r="E28" s="9" t="s">
        <v>90</v>
      </c>
      <c r="F28" s="11">
        <v>1</v>
      </c>
      <c r="G28" s="13">
        <v>1725</v>
      </c>
      <c r="H28" s="13">
        <v>0</v>
      </c>
      <c r="I28" s="13">
        <v>1725</v>
      </c>
    </row>
    <row r="29" spans="1:9">
      <c r="A29" s="7">
        <v>28</v>
      </c>
      <c r="B29" s="9" t="s">
        <v>136</v>
      </c>
      <c r="C29" s="10">
        <v>44855</v>
      </c>
      <c r="D29" s="9" t="s">
        <v>168</v>
      </c>
      <c r="E29" s="9" t="s">
        <v>137</v>
      </c>
      <c r="F29" s="11">
        <v>1</v>
      </c>
      <c r="G29" s="13">
        <v>507</v>
      </c>
      <c r="H29" s="13">
        <v>24</v>
      </c>
      <c r="I29" s="13">
        <v>483</v>
      </c>
    </row>
    <row r="30" spans="1:9">
      <c r="A30" s="7">
        <v>29</v>
      </c>
      <c r="B30" s="9" t="s">
        <v>156</v>
      </c>
      <c r="C30" s="10">
        <v>44855</v>
      </c>
      <c r="D30" s="9" t="s">
        <v>168</v>
      </c>
      <c r="E30" s="9" t="s">
        <v>157</v>
      </c>
      <c r="F30" s="11">
        <v>1</v>
      </c>
      <c r="G30" s="13">
        <v>204</v>
      </c>
      <c r="H30" s="13">
        <v>10</v>
      </c>
      <c r="I30" s="13">
        <v>194</v>
      </c>
    </row>
    <row r="31" spans="1:9">
      <c r="A31" s="7">
        <v>30</v>
      </c>
      <c r="B31" s="9" t="s">
        <v>91</v>
      </c>
      <c r="C31" s="10">
        <v>44855</v>
      </c>
      <c r="D31" s="9" t="s">
        <v>21</v>
      </c>
      <c r="E31" s="9" t="s">
        <v>92</v>
      </c>
      <c r="F31" s="11">
        <v>1</v>
      </c>
      <c r="G31" s="13">
        <v>1600</v>
      </c>
      <c r="H31" s="13">
        <v>0</v>
      </c>
      <c r="I31" s="13">
        <v>1600</v>
      </c>
    </row>
    <row r="32" spans="1:9">
      <c r="A32" s="7">
        <v>31</v>
      </c>
      <c r="B32" s="9" t="s">
        <v>117</v>
      </c>
      <c r="C32" s="10">
        <v>44855</v>
      </c>
      <c r="D32" s="9" t="s">
        <v>21</v>
      </c>
      <c r="E32" s="9" t="s">
        <v>118</v>
      </c>
      <c r="F32" s="11">
        <v>1</v>
      </c>
      <c r="G32" s="13">
        <v>1066</v>
      </c>
      <c r="H32" s="13">
        <v>50</v>
      </c>
      <c r="I32" s="13">
        <v>1016</v>
      </c>
    </row>
    <row r="33" spans="1:9">
      <c r="A33" s="7">
        <v>32</v>
      </c>
      <c r="B33" s="9" t="s">
        <v>112</v>
      </c>
      <c r="C33" s="10">
        <v>44855</v>
      </c>
      <c r="D33" s="9" t="s">
        <v>170</v>
      </c>
      <c r="E33" s="9" t="s">
        <v>113</v>
      </c>
      <c r="F33" s="11">
        <v>1</v>
      </c>
      <c r="G33" s="13">
        <v>1066</v>
      </c>
      <c r="H33" s="13">
        <v>50</v>
      </c>
      <c r="I33" s="13">
        <v>1016</v>
      </c>
    </row>
    <row r="34" spans="1:9">
      <c r="A34" s="7">
        <v>33</v>
      </c>
      <c r="B34" s="9" t="s">
        <v>46</v>
      </c>
      <c r="C34" s="10">
        <v>44855</v>
      </c>
      <c r="D34" s="9" t="s">
        <v>170</v>
      </c>
      <c r="E34" s="9" t="s">
        <v>47</v>
      </c>
      <c r="F34" s="11">
        <v>1</v>
      </c>
      <c r="G34" s="13">
        <v>4275</v>
      </c>
      <c r="H34" s="13">
        <v>1</v>
      </c>
      <c r="I34" s="13">
        <v>4274</v>
      </c>
    </row>
    <row r="35" spans="1:9">
      <c r="A35" s="7">
        <v>34</v>
      </c>
      <c r="B35" s="5" t="s">
        <v>173</v>
      </c>
      <c r="C35" s="18">
        <v>44924</v>
      </c>
      <c r="D35" s="9" t="s">
        <v>170</v>
      </c>
      <c r="E35" s="6">
        <v>1041180701</v>
      </c>
      <c r="F35" s="11">
        <v>1</v>
      </c>
      <c r="G35" s="5">
        <v>1261</v>
      </c>
      <c r="H35" s="13">
        <v>15</v>
      </c>
      <c r="I35" s="5"/>
    </row>
    <row r="36" spans="1:9">
      <c r="A36" s="7">
        <v>35</v>
      </c>
      <c r="B36" s="9" t="s">
        <v>84</v>
      </c>
      <c r="C36" s="10">
        <v>44855</v>
      </c>
      <c r="D36" s="9" t="s">
        <v>169</v>
      </c>
      <c r="E36" s="9" t="s">
        <v>85</v>
      </c>
      <c r="F36" s="11">
        <v>1</v>
      </c>
      <c r="G36" s="13">
        <v>2096</v>
      </c>
      <c r="H36" s="13">
        <v>50</v>
      </c>
      <c r="I36" s="13">
        <v>2046</v>
      </c>
    </row>
    <row r="37" spans="1:9">
      <c r="A37" s="7">
        <v>36</v>
      </c>
      <c r="B37" s="9" t="s">
        <v>42</v>
      </c>
      <c r="C37" s="10">
        <v>44855</v>
      </c>
      <c r="D37" s="9" t="s">
        <v>166</v>
      </c>
      <c r="E37" s="9" t="s">
        <v>43</v>
      </c>
      <c r="F37" s="11">
        <v>1</v>
      </c>
      <c r="G37" s="13">
        <v>5023</v>
      </c>
      <c r="H37" s="13">
        <v>50</v>
      </c>
      <c r="I37" s="13">
        <v>4973</v>
      </c>
    </row>
    <row r="38" spans="1:9">
      <c r="A38" s="7">
        <v>37</v>
      </c>
      <c r="B38" s="9" t="s">
        <v>56</v>
      </c>
      <c r="C38" s="10">
        <v>44855</v>
      </c>
      <c r="D38" s="9" t="s">
        <v>166</v>
      </c>
      <c r="E38" s="9" t="s">
        <v>57</v>
      </c>
      <c r="F38" s="11">
        <v>1</v>
      </c>
      <c r="G38" s="13">
        <v>2753</v>
      </c>
      <c r="H38" s="13">
        <v>1</v>
      </c>
      <c r="I38" s="13">
        <v>2752</v>
      </c>
    </row>
    <row r="39" spans="1:9">
      <c r="A39" s="7">
        <v>38</v>
      </c>
      <c r="B39" s="9" t="s">
        <v>56</v>
      </c>
      <c r="C39" s="10">
        <v>44855</v>
      </c>
      <c r="D39" s="9" t="s">
        <v>166</v>
      </c>
      <c r="E39" s="9" t="s">
        <v>58</v>
      </c>
      <c r="F39" s="11">
        <v>1</v>
      </c>
      <c r="G39" s="13">
        <v>2753</v>
      </c>
      <c r="H39" s="13">
        <v>1</v>
      </c>
      <c r="I39" s="13">
        <v>2752</v>
      </c>
    </row>
    <row r="40" spans="1:9">
      <c r="A40" s="7">
        <v>39</v>
      </c>
      <c r="B40" s="9" t="s">
        <v>56</v>
      </c>
      <c r="C40" s="10">
        <v>44855</v>
      </c>
      <c r="D40" s="9" t="s">
        <v>166</v>
      </c>
      <c r="E40" s="9" t="s">
        <v>59</v>
      </c>
      <c r="F40" s="11">
        <v>1</v>
      </c>
      <c r="G40" s="13">
        <v>2753</v>
      </c>
      <c r="H40" s="13">
        <v>1</v>
      </c>
      <c r="I40" s="13">
        <v>2752</v>
      </c>
    </row>
    <row r="41" spans="1:9">
      <c r="A41" s="7">
        <v>40</v>
      </c>
      <c r="B41" s="9" t="s">
        <v>56</v>
      </c>
      <c r="C41" s="10">
        <v>44855</v>
      </c>
      <c r="D41" s="9" t="s">
        <v>166</v>
      </c>
      <c r="E41" s="9" t="s">
        <v>60</v>
      </c>
      <c r="F41" s="11">
        <v>1</v>
      </c>
      <c r="G41" s="13">
        <v>2753</v>
      </c>
      <c r="H41" s="13">
        <v>1</v>
      </c>
      <c r="I41" s="13">
        <v>2752</v>
      </c>
    </row>
    <row r="42" spans="1:9">
      <c r="A42" s="7">
        <v>41</v>
      </c>
      <c r="B42" s="9" t="s">
        <v>56</v>
      </c>
      <c r="C42" s="10">
        <v>44855</v>
      </c>
      <c r="D42" s="9" t="s">
        <v>166</v>
      </c>
      <c r="E42" s="9" t="s">
        <v>61</v>
      </c>
      <c r="F42" s="11">
        <v>1</v>
      </c>
      <c r="G42" s="13">
        <v>2753</v>
      </c>
      <c r="H42" s="13">
        <v>1</v>
      </c>
      <c r="I42" s="13">
        <v>2752</v>
      </c>
    </row>
    <row r="43" spans="1:9">
      <c r="A43" s="7">
        <v>42</v>
      </c>
      <c r="B43" s="9" t="s">
        <v>56</v>
      </c>
      <c r="C43" s="10">
        <v>44855</v>
      </c>
      <c r="D43" s="9" t="s">
        <v>166</v>
      </c>
      <c r="E43" s="9" t="s">
        <v>62</v>
      </c>
      <c r="F43" s="11">
        <v>1</v>
      </c>
      <c r="G43" s="13">
        <v>2753</v>
      </c>
      <c r="H43" s="13">
        <v>1</v>
      </c>
      <c r="I43" s="13">
        <v>2752</v>
      </c>
    </row>
    <row r="44" spans="1:9">
      <c r="A44" s="7">
        <v>43</v>
      </c>
      <c r="B44" s="9" t="s">
        <v>56</v>
      </c>
      <c r="C44" s="10">
        <v>44855</v>
      </c>
      <c r="D44" s="9" t="s">
        <v>166</v>
      </c>
      <c r="E44" s="9" t="s">
        <v>63</v>
      </c>
      <c r="F44" s="11">
        <v>1</v>
      </c>
      <c r="G44" s="13">
        <v>2753</v>
      </c>
      <c r="H44" s="13">
        <v>1</v>
      </c>
      <c r="I44" s="13">
        <v>2752</v>
      </c>
    </row>
    <row r="45" spans="1:9">
      <c r="A45" s="7">
        <v>44</v>
      </c>
      <c r="B45" s="9" t="s">
        <v>56</v>
      </c>
      <c r="C45" s="10">
        <v>44855</v>
      </c>
      <c r="D45" s="9" t="s">
        <v>166</v>
      </c>
      <c r="E45" s="9" t="s">
        <v>64</v>
      </c>
      <c r="F45" s="11">
        <v>1</v>
      </c>
      <c r="G45" s="13">
        <v>2753</v>
      </c>
      <c r="H45" s="13">
        <v>1</v>
      </c>
      <c r="I45" s="13">
        <v>2752</v>
      </c>
    </row>
    <row r="46" spans="1:9">
      <c r="A46" s="7">
        <v>45</v>
      </c>
      <c r="B46" s="9" t="s">
        <v>56</v>
      </c>
      <c r="C46" s="10">
        <v>44855</v>
      </c>
      <c r="D46" s="9" t="s">
        <v>166</v>
      </c>
      <c r="E46" s="9" t="s">
        <v>65</v>
      </c>
      <c r="F46" s="11">
        <v>1</v>
      </c>
      <c r="G46" s="13">
        <v>2753</v>
      </c>
      <c r="H46" s="13">
        <v>1</v>
      </c>
      <c r="I46" s="13">
        <v>2752</v>
      </c>
    </row>
    <row r="47" spans="1:9">
      <c r="A47" s="7">
        <v>46</v>
      </c>
      <c r="B47" s="9" t="s">
        <v>56</v>
      </c>
      <c r="C47" s="10">
        <v>44855</v>
      </c>
      <c r="D47" s="9" t="s">
        <v>166</v>
      </c>
      <c r="E47" s="9" t="s">
        <v>66</v>
      </c>
      <c r="F47" s="11">
        <v>1</v>
      </c>
      <c r="G47" s="13">
        <v>2752</v>
      </c>
      <c r="H47" s="13">
        <v>1</v>
      </c>
      <c r="I47" s="13">
        <v>2751</v>
      </c>
    </row>
    <row r="48" spans="1:9">
      <c r="A48" s="7">
        <v>47</v>
      </c>
      <c r="B48" s="9" t="s">
        <v>56</v>
      </c>
      <c r="C48" s="10">
        <v>44855</v>
      </c>
      <c r="D48" s="9" t="s">
        <v>166</v>
      </c>
      <c r="E48" s="9" t="s">
        <v>67</v>
      </c>
      <c r="F48" s="11">
        <v>1</v>
      </c>
      <c r="G48" s="13">
        <v>2752</v>
      </c>
      <c r="H48" s="13">
        <v>1</v>
      </c>
      <c r="I48" s="13">
        <v>2751</v>
      </c>
    </row>
    <row r="49" spans="1:9">
      <c r="A49" s="7">
        <v>48</v>
      </c>
      <c r="B49" s="9" t="s">
        <v>56</v>
      </c>
      <c r="C49" s="10">
        <v>44855</v>
      </c>
      <c r="D49" s="9" t="s">
        <v>166</v>
      </c>
      <c r="E49" s="9" t="s">
        <v>68</v>
      </c>
      <c r="F49" s="11">
        <v>1</v>
      </c>
      <c r="G49" s="13">
        <v>2752</v>
      </c>
      <c r="H49" s="13">
        <v>1</v>
      </c>
      <c r="I49" s="13">
        <v>2751</v>
      </c>
    </row>
    <row r="50" spans="1:9">
      <c r="A50" s="7">
        <v>49</v>
      </c>
      <c r="B50" s="9" t="s">
        <v>56</v>
      </c>
      <c r="C50" s="10">
        <v>44855</v>
      </c>
      <c r="D50" s="9" t="s">
        <v>166</v>
      </c>
      <c r="E50" s="9" t="s">
        <v>69</v>
      </c>
      <c r="F50" s="11">
        <v>1</v>
      </c>
      <c r="G50" s="13">
        <v>2752</v>
      </c>
      <c r="H50" s="13">
        <v>1</v>
      </c>
      <c r="I50" s="13">
        <v>2751</v>
      </c>
    </row>
    <row r="51" spans="1:9">
      <c r="A51" s="7">
        <v>50</v>
      </c>
      <c r="B51" s="9" t="s">
        <v>56</v>
      </c>
      <c r="C51" s="10">
        <v>44855</v>
      </c>
      <c r="D51" s="9" t="s">
        <v>166</v>
      </c>
      <c r="E51" s="9" t="s">
        <v>70</v>
      </c>
      <c r="F51" s="11">
        <v>1</v>
      </c>
      <c r="G51" s="13">
        <v>2752</v>
      </c>
      <c r="H51" s="13">
        <v>1</v>
      </c>
      <c r="I51" s="13">
        <v>2751</v>
      </c>
    </row>
    <row r="52" spans="1:9">
      <c r="A52" s="7">
        <v>51</v>
      </c>
      <c r="B52" s="9" t="s">
        <v>56</v>
      </c>
      <c r="C52" s="10">
        <v>44855</v>
      </c>
      <c r="D52" s="9" t="s">
        <v>166</v>
      </c>
      <c r="E52" s="9" t="s">
        <v>71</v>
      </c>
      <c r="F52" s="11">
        <v>1</v>
      </c>
      <c r="G52" s="13">
        <v>2752</v>
      </c>
      <c r="H52" s="13">
        <v>1</v>
      </c>
      <c r="I52" s="13">
        <v>2751</v>
      </c>
    </row>
    <row r="53" spans="1:9">
      <c r="A53" s="7">
        <v>52</v>
      </c>
      <c r="B53" s="9" t="s">
        <v>76</v>
      </c>
      <c r="C53" s="10">
        <v>44855</v>
      </c>
      <c r="D53" s="9" t="s">
        <v>166</v>
      </c>
      <c r="E53" s="9" t="s">
        <v>77</v>
      </c>
      <c r="F53" s="11">
        <v>1</v>
      </c>
      <c r="G53" s="13">
        <v>2217</v>
      </c>
      <c r="H53" s="13">
        <v>1</v>
      </c>
      <c r="I53" s="13">
        <v>2216</v>
      </c>
    </row>
    <row r="54" spans="1:9">
      <c r="A54" s="7">
        <v>53</v>
      </c>
      <c r="B54" s="9" t="s">
        <v>76</v>
      </c>
      <c r="C54" s="10">
        <v>44855</v>
      </c>
      <c r="D54" s="9" t="s">
        <v>166</v>
      </c>
      <c r="E54" s="9" t="s">
        <v>78</v>
      </c>
      <c r="F54" s="11">
        <v>1</v>
      </c>
      <c r="G54" s="13">
        <v>2217</v>
      </c>
      <c r="H54" s="13">
        <v>1</v>
      </c>
      <c r="I54" s="13">
        <v>2216</v>
      </c>
    </row>
    <row r="55" spans="1:9">
      <c r="A55" s="7">
        <v>54</v>
      </c>
      <c r="B55" s="9" t="s">
        <v>76</v>
      </c>
      <c r="C55" s="10">
        <v>44855</v>
      </c>
      <c r="D55" s="9" t="s">
        <v>166</v>
      </c>
      <c r="E55" s="9" t="s">
        <v>79</v>
      </c>
      <c r="F55" s="11">
        <v>1</v>
      </c>
      <c r="G55" s="13">
        <v>2217</v>
      </c>
      <c r="H55" s="13">
        <v>1</v>
      </c>
      <c r="I55" s="13">
        <v>2216</v>
      </c>
    </row>
    <row r="56" spans="1:9">
      <c r="A56" s="7">
        <v>55</v>
      </c>
      <c r="B56" s="9" t="s">
        <v>95</v>
      </c>
      <c r="C56" s="10">
        <v>44855</v>
      </c>
      <c r="D56" s="9" t="s">
        <v>166</v>
      </c>
      <c r="E56" s="9" t="s">
        <v>96</v>
      </c>
      <c r="F56" s="11">
        <v>1</v>
      </c>
      <c r="G56" s="13">
        <v>1534</v>
      </c>
      <c r="H56" s="13">
        <v>1</v>
      </c>
      <c r="I56" s="13">
        <v>1533</v>
      </c>
    </row>
    <row r="57" spans="1:9">
      <c r="A57" s="7">
        <v>56</v>
      </c>
      <c r="B57" s="9" t="s">
        <v>119</v>
      </c>
      <c r="C57" s="10">
        <v>44855</v>
      </c>
      <c r="D57" s="9" t="s">
        <v>166</v>
      </c>
      <c r="E57" s="9" t="s">
        <v>121</v>
      </c>
      <c r="F57" s="11">
        <v>1</v>
      </c>
      <c r="G57" s="13">
        <v>1030</v>
      </c>
      <c r="H57" s="13">
        <v>1</v>
      </c>
      <c r="I57" s="13">
        <v>1029</v>
      </c>
    </row>
    <row r="58" spans="1:9">
      <c r="A58" s="7">
        <v>57</v>
      </c>
      <c r="B58" s="9" t="s">
        <v>161</v>
      </c>
      <c r="C58" s="10">
        <v>44855</v>
      </c>
      <c r="D58" s="9" t="s">
        <v>166</v>
      </c>
      <c r="E58" s="9" t="s">
        <v>162</v>
      </c>
      <c r="F58" s="11">
        <v>1</v>
      </c>
      <c r="G58" s="13">
        <v>60</v>
      </c>
      <c r="H58" s="13">
        <v>2</v>
      </c>
      <c r="I58" s="13">
        <v>58</v>
      </c>
    </row>
    <row r="59" spans="1:9">
      <c r="A59" s="7">
        <v>58</v>
      </c>
      <c r="B59" s="9" t="s">
        <v>34</v>
      </c>
      <c r="C59" s="10">
        <v>44855</v>
      </c>
      <c r="D59" s="9" t="s">
        <v>166</v>
      </c>
      <c r="E59" s="9" t="s">
        <v>35</v>
      </c>
      <c r="F59" s="11">
        <v>1</v>
      </c>
      <c r="G59" s="13">
        <v>7791.91</v>
      </c>
      <c r="H59" s="13">
        <v>2597.46</v>
      </c>
      <c r="I59" s="13">
        <v>5194.45</v>
      </c>
    </row>
    <row r="60" spans="1:9">
      <c r="A60" s="7">
        <v>59</v>
      </c>
      <c r="B60" s="9" t="s">
        <v>148</v>
      </c>
      <c r="C60" s="10">
        <v>44855</v>
      </c>
      <c r="D60" s="9" t="s">
        <v>165</v>
      </c>
      <c r="E60" s="9" t="s">
        <v>149</v>
      </c>
      <c r="F60" s="11">
        <v>1</v>
      </c>
      <c r="G60" s="13">
        <v>359</v>
      </c>
      <c r="H60" s="13">
        <v>39</v>
      </c>
      <c r="I60" s="13">
        <v>320</v>
      </c>
    </row>
    <row r="61" spans="1:9">
      <c r="A61" s="7">
        <v>60</v>
      </c>
      <c r="B61" s="9" t="s">
        <v>112</v>
      </c>
      <c r="C61" s="10">
        <v>44855</v>
      </c>
      <c r="D61" s="9" t="s">
        <v>165</v>
      </c>
      <c r="E61" s="9" t="s">
        <v>114</v>
      </c>
      <c r="F61" s="11">
        <v>1</v>
      </c>
      <c r="G61" s="13">
        <v>1066</v>
      </c>
      <c r="H61" s="13">
        <v>50</v>
      </c>
      <c r="I61" s="13">
        <v>1016</v>
      </c>
    </row>
    <row r="62" spans="1:9">
      <c r="A62" s="7">
        <v>61</v>
      </c>
      <c r="B62" s="9" t="s">
        <v>115</v>
      </c>
      <c r="C62" s="10">
        <v>44855</v>
      </c>
      <c r="D62" s="9" t="s">
        <v>165</v>
      </c>
      <c r="E62" s="9" t="s">
        <v>116</v>
      </c>
      <c r="F62" s="11">
        <v>1</v>
      </c>
      <c r="G62" s="13">
        <v>1066</v>
      </c>
      <c r="H62" s="13">
        <v>50</v>
      </c>
      <c r="I62" s="13">
        <v>1016</v>
      </c>
    </row>
    <row r="63" spans="1:9">
      <c r="A63" s="7">
        <v>62</v>
      </c>
      <c r="B63" s="9" t="s">
        <v>119</v>
      </c>
      <c r="C63" s="10">
        <v>44855</v>
      </c>
      <c r="D63" s="9" t="s">
        <v>165</v>
      </c>
      <c r="E63" s="9" t="s">
        <v>120</v>
      </c>
      <c r="F63" s="11">
        <v>1</v>
      </c>
      <c r="G63" s="13">
        <v>1030</v>
      </c>
      <c r="H63" s="13">
        <v>1</v>
      </c>
      <c r="I63" s="13">
        <v>1029</v>
      </c>
    </row>
    <row r="64" spans="1:9">
      <c r="A64" s="7">
        <v>63</v>
      </c>
      <c r="B64" s="9" t="s">
        <v>97</v>
      </c>
      <c r="C64" s="10">
        <v>44855</v>
      </c>
      <c r="D64" s="9" t="s">
        <v>18</v>
      </c>
      <c r="E64" s="9" t="s">
        <v>98</v>
      </c>
      <c r="F64" s="11">
        <v>1</v>
      </c>
      <c r="G64" s="13">
        <v>1495</v>
      </c>
      <c r="H64" s="13">
        <v>0</v>
      </c>
      <c r="I64" s="13">
        <v>1495</v>
      </c>
    </row>
    <row r="65" spans="1:9">
      <c r="A65" s="7">
        <v>64</v>
      </c>
      <c r="B65" s="9" t="s">
        <v>126</v>
      </c>
      <c r="C65" s="10">
        <v>44855</v>
      </c>
      <c r="D65" s="9" t="s">
        <v>18</v>
      </c>
      <c r="E65" s="9" t="s">
        <v>127</v>
      </c>
      <c r="F65" s="11">
        <v>1</v>
      </c>
      <c r="G65" s="13">
        <v>893</v>
      </c>
      <c r="H65" s="13">
        <v>0</v>
      </c>
      <c r="I65" s="13">
        <v>893</v>
      </c>
    </row>
    <row r="66" spans="1:9">
      <c r="A66" s="7">
        <v>65</v>
      </c>
      <c r="B66" s="9" t="s">
        <v>126</v>
      </c>
      <c r="C66" s="10">
        <v>44855</v>
      </c>
      <c r="D66" s="9" t="s">
        <v>18</v>
      </c>
      <c r="E66" s="9" t="s">
        <v>128</v>
      </c>
      <c r="F66" s="11">
        <v>1</v>
      </c>
      <c r="G66" s="13">
        <v>893</v>
      </c>
      <c r="H66" s="13">
        <v>0</v>
      </c>
      <c r="I66" s="13">
        <v>893</v>
      </c>
    </row>
    <row r="67" spans="1:9">
      <c r="A67" s="7">
        <v>66</v>
      </c>
      <c r="B67" s="9" t="s">
        <v>150</v>
      </c>
      <c r="C67" s="10">
        <v>44855</v>
      </c>
      <c r="D67" s="9" t="s">
        <v>18</v>
      </c>
      <c r="E67" s="9" t="s">
        <v>151</v>
      </c>
      <c r="F67" s="11">
        <v>1</v>
      </c>
      <c r="G67" s="13">
        <v>345</v>
      </c>
      <c r="H67" s="13">
        <v>0</v>
      </c>
      <c r="I67" s="13">
        <v>345</v>
      </c>
    </row>
    <row r="68" spans="1:9">
      <c r="A68" s="7">
        <v>67</v>
      </c>
      <c r="B68" s="9" t="s">
        <v>72</v>
      </c>
      <c r="C68" s="10">
        <v>44855</v>
      </c>
      <c r="D68" s="9" t="s">
        <v>18</v>
      </c>
      <c r="E68" s="9" t="s">
        <v>73</v>
      </c>
      <c r="F68" s="11">
        <v>1</v>
      </c>
      <c r="G68" s="13">
        <v>2645</v>
      </c>
      <c r="H68" s="13">
        <v>0</v>
      </c>
      <c r="I68" s="13">
        <v>2645</v>
      </c>
    </row>
    <row r="69" spans="1:9">
      <c r="A69" s="7">
        <v>68</v>
      </c>
      <c r="B69" s="9" t="s">
        <v>80</v>
      </c>
      <c r="C69" s="10">
        <v>44855</v>
      </c>
      <c r="D69" s="9" t="s">
        <v>18</v>
      </c>
      <c r="E69" s="9" t="s">
        <v>81</v>
      </c>
      <c r="F69" s="11">
        <v>1</v>
      </c>
      <c r="G69" s="13">
        <v>2170</v>
      </c>
      <c r="H69" s="13">
        <v>0</v>
      </c>
      <c r="I69" s="13">
        <v>2170</v>
      </c>
    </row>
    <row r="70" spans="1:9">
      <c r="A70" s="7">
        <v>69</v>
      </c>
      <c r="B70" s="9" t="s">
        <v>122</v>
      </c>
      <c r="C70" s="10">
        <v>44855</v>
      </c>
      <c r="D70" s="9" t="s">
        <v>18</v>
      </c>
      <c r="E70" s="9" t="s">
        <v>123</v>
      </c>
      <c r="F70" s="11">
        <v>1</v>
      </c>
      <c r="G70" s="13">
        <v>930</v>
      </c>
      <c r="H70" s="13">
        <v>0</v>
      </c>
      <c r="I70" s="13">
        <v>930</v>
      </c>
    </row>
    <row r="71" spans="1:9">
      <c r="A71" s="7">
        <v>70</v>
      </c>
      <c r="B71" s="9" t="s">
        <v>124</v>
      </c>
      <c r="C71" s="10">
        <v>44855</v>
      </c>
      <c r="D71" s="9" t="s">
        <v>18</v>
      </c>
      <c r="E71" s="9" t="s">
        <v>125</v>
      </c>
      <c r="F71" s="11">
        <v>1</v>
      </c>
      <c r="G71" s="13">
        <v>893</v>
      </c>
      <c r="H71" s="13">
        <v>0</v>
      </c>
      <c r="I71" s="13">
        <v>893</v>
      </c>
    </row>
    <row r="72" spans="1:9">
      <c r="A72" s="7">
        <v>71</v>
      </c>
      <c r="B72" s="9" t="s">
        <v>129</v>
      </c>
      <c r="C72" s="10">
        <v>44855</v>
      </c>
      <c r="D72" s="9" t="s">
        <v>18</v>
      </c>
      <c r="E72" s="9" t="s">
        <v>130</v>
      </c>
      <c r="F72" s="11">
        <v>1</v>
      </c>
      <c r="G72" s="13">
        <v>617</v>
      </c>
      <c r="H72" s="13">
        <v>0</v>
      </c>
      <c r="I72" s="13">
        <v>617</v>
      </c>
    </row>
    <row r="73" spans="1:9">
      <c r="A73" s="7">
        <v>72</v>
      </c>
      <c r="B73" s="9" t="s">
        <v>140</v>
      </c>
      <c r="C73" s="10">
        <v>44855</v>
      </c>
      <c r="D73" s="9" t="s">
        <v>18</v>
      </c>
      <c r="E73" s="9" t="s">
        <v>141</v>
      </c>
      <c r="F73" s="11">
        <v>1</v>
      </c>
      <c r="G73" s="13">
        <v>363</v>
      </c>
      <c r="H73" s="13">
        <v>0</v>
      </c>
      <c r="I73" s="13">
        <v>363</v>
      </c>
    </row>
    <row r="74" spans="1:9">
      <c r="A74" s="7">
        <v>73</v>
      </c>
      <c r="B74" s="9" t="s">
        <v>140</v>
      </c>
      <c r="C74" s="10">
        <v>44855</v>
      </c>
      <c r="D74" s="9" t="s">
        <v>18</v>
      </c>
      <c r="E74" s="9" t="s">
        <v>142</v>
      </c>
      <c r="F74" s="11">
        <v>1</v>
      </c>
      <c r="G74" s="13">
        <v>363</v>
      </c>
      <c r="H74" s="13">
        <v>0</v>
      </c>
      <c r="I74" s="13">
        <v>363</v>
      </c>
    </row>
    <row r="75" spans="1:9">
      <c r="A75" s="7">
        <v>74</v>
      </c>
      <c r="B75" s="9" t="s">
        <v>140</v>
      </c>
      <c r="C75" s="10">
        <v>44855</v>
      </c>
      <c r="D75" s="9" t="s">
        <v>18</v>
      </c>
      <c r="E75" s="9" t="s">
        <v>143</v>
      </c>
      <c r="F75" s="11">
        <v>1</v>
      </c>
      <c r="G75" s="13">
        <v>363</v>
      </c>
      <c r="H75" s="13">
        <v>0</v>
      </c>
      <c r="I75" s="13">
        <v>363</v>
      </c>
    </row>
    <row r="76" spans="1:9">
      <c r="A76" s="7">
        <v>75</v>
      </c>
      <c r="B76" s="9" t="s">
        <v>140</v>
      </c>
      <c r="C76" s="10">
        <v>44855</v>
      </c>
      <c r="D76" s="9" t="s">
        <v>18</v>
      </c>
      <c r="E76" s="9" t="s">
        <v>144</v>
      </c>
      <c r="F76" s="11">
        <v>1</v>
      </c>
      <c r="G76" s="13">
        <v>363</v>
      </c>
      <c r="H76" s="13">
        <v>0</v>
      </c>
      <c r="I76" s="13">
        <v>363</v>
      </c>
    </row>
    <row r="77" spans="1:9">
      <c r="A77" s="7">
        <v>76</v>
      </c>
      <c r="B77" s="9" t="s">
        <v>140</v>
      </c>
      <c r="C77" s="10">
        <v>44855</v>
      </c>
      <c r="D77" s="9" t="s">
        <v>18</v>
      </c>
      <c r="E77" s="9" t="s">
        <v>145</v>
      </c>
      <c r="F77" s="11">
        <v>1</v>
      </c>
      <c r="G77" s="13">
        <v>363</v>
      </c>
      <c r="H77" s="13">
        <v>0</v>
      </c>
      <c r="I77" s="13">
        <v>363</v>
      </c>
    </row>
    <row r="78" spans="1:9">
      <c r="A78" s="7">
        <v>77</v>
      </c>
      <c r="B78" s="9" t="s">
        <v>140</v>
      </c>
      <c r="C78" s="10">
        <v>44855</v>
      </c>
      <c r="D78" s="9" t="s">
        <v>18</v>
      </c>
      <c r="E78" s="9" t="s">
        <v>146</v>
      </c>
      <c r="F78" s="11">
        <v>1</v>
      </c>
      <c r="G78" s="13">
        <v>363</v>
      </c>
      <c r="H78" s="13">
        <v>0</v>
      </c>
      <c r="I78" s="13">
        <v>363</v>
      </c>
    </row>
    <row r="79" spans="1:9">
      <c r="A79" s="7">
        <v>78</v>
      </c>
      <c r="B79" s="9" t="s">
        <v>140</v>
      </c>
      <c r="C79" s="10">
        <v>44855</v>
      </c>
      <c r="D79" s="9" t="s">
        <v>18</v>
      </c>
      <c r="E79" s="9" t="s">
        <v>147</v>
      </c>
      <c r="F79" s="11">
        <v>1</v>
      </c>
      <c r="G79" s="13">
        <v>363</v>
      </c>
      <c r="H79" s="13">
        <v>0</v>
      </c>
      <c r="I79" s="13">
        <v>363</v>
      </c>
    </row>
    <row r="80" spans="1:9">
      <c r="A80" s="7">
        <v>79</v>
      </c>
      <c r="B80" s="9" t="s">
        <v>101</v>
      </c>
      <c r="C80" s="10">
        <v>44855</v>
      </c>
      <c r="D80" s="9" t="s">
        <v>18</v>
      </c>
      <c r="E80" s="9" t="s">
        <v>102</v>
      </c>
      <c r="F80" s="11">
        <v>1</v>
      </c>
      <c r="G80" s="13">
        <v>1386</v>
      </c>
      <c r="H80" s="13">
        <v>0</v>
      </c>
      <c r="I80" s="13">
        <v>1386</v>
      </c>
    </row>
    <row r="81" spans="1:9">
      <c r="A81" s="7">
        <v>80</v>
      </c>
      <c r="B81" s="9" t="s">
        <v>101</v>
      </c>
      <c r="C81" s="10">
        <v>44855</v>
      </c>
      <c r="D81" s="9" t="s">
        <v>18</v>
      </c>
      <c r="E81" s="9" t="s">
        <v>103</v>
      </c>
      <c r="F81" s="11">
        <v>1</v>
      </c>
      <c r="G81" s="13">
        <v>1386</v>
      </c>
      <c r="H81" s="13">
        <v>0</v>
      </c>
      <c r="I81" s="13">
        <v>1386</v>
      </c>
    </row>
    <row r="82" spans="1:9">
      <c r="A82" s="7">
        <v>81</v>
      </c>
      <c r="B82" s="9" t="s">
        <v>104</v>
      </c>
      <c r="C82" s="10">
        <v>44855</v>
      </c>
      <c r="D82" s="9" t="s">
        <v>18</v>
      </c>
      <c r="E82" s="9" t="s">
        <v>105</v>
      </c>
      <c r="F82" s="11">
        <v>1</v>
      </c>
      <c r="G82" s="13">
        <v>1386</v>
      </c>
      <c r="H82" s="13">
        <v>0</v>
      </c>
      <c r="I82" s="13">
        <v>1386</v>
      </c>
    </row>
    <row r="83" spans="1:9">
      <c r="A83" s="7">
        <v>82</v>
      </c>
      <c r="B83" s="9" t="s">
        <v>131</v>
      </c>
      <c r="C83" s="10">
        <v>44855</v>
      </c>
      <c r="D83" s="9" t="s">
        <v>18</v>
      </c>
      <c r="E83" s="9" t="s">
        <v>132</v>
      </c>
      <c r="F83" s="11">
        <v>1</v>
      </c>
      <c r="G83" s="13">
        <v>573</v>
      </c>
      <c r="H83" s="13">
        <v>0</v>
      </c>
      <c r="I83" s="13">
        <v>573</v>
      </c>
    </row>
    <row r="84" spans="1:9">
      <c r="A84" s="7">
        <v>83</v>
      </c>
      <c r="B84" s="9" t="s">
        <v>150</v>
      </c>
      <c r="C84" s="10">
        <v>44855</v>
      </c>
      <c r="D84" s="9" t="s">
        <v>18</v>
      </c>
      <c r="E84" s="9" t="s">
        <v>152</v>
      </c>
      <c r="F84" s="11">
        <v>1</v>
      </c>
      <c r="G84" s="13">
        <v>345</v>
      </c>
      <c r="H84" s="13">
        <v>0</v>
      </c>
      <c r="I84" s="13">
        <v>345</v>
      </c>
    </row>
    <row r="85" spans="1:9">
      <c r="A85" s="7">
        <v>84</v>
      </c>
      <c r="B85" s="9" t="s">
        <v>150</v>
      </c>
      <c r="C85" s="17">
        <v>44855</v>
      </c>
      <c r="D85" s="9" t="s">
        <v>18</v>
      </c>
      <c r="E85" s="16" t="s">
        <v>153</v>
      </c>
      <c r="F85" s="11">
        <v>1</v>
      </c>
      <c r="G85" s="19">
        <v>316</v>
      </c>
      <c r="H85" s="15">
        <v>0</v>
      </c>
      <c r="I85" s="13">
        <v>316</v>
      </c>
    </row>
    <row r="86" spans="1:9">
      <c r="A86" s="7"/>
      <c r="B86" s="7"/>
      <c r="C86" s="7"/>
      <c r="D86" s="7"/>
      <c r="E86" s="7"/>
      <c r="F86" s="12"/>
      <c r="G86" s="14">
        <f>SUM(G2:G85)</f>
        <v>202748.91</v>
      </c>
      <c r="H86" s="14">
        <f>SUM(H2:H85)</f>
        <v>3320.46</v>
      </c>
      <c r="I86" s="14">
        <f t="shared" ref="I86" si="0">SUM(I2:I85)</f>
        <v>198182.45</v>
      </c>
    </row>
  </sheetData>
  <sortState ref="A2:I85">
    <sortCondition ref="D2:D8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2 2023</vt:lpstr>
      <vt:lpstr>Лист1</vt:lpstr>
      <vt:lpstr>Лист2</vt:lpstr>
      <vt:lpstr>'2 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Zarplata</dc:creator>
  <cp:lastModifiedBy>Пользователь Windows</cp:lastModifiedBy>
  <cp:lastPrinted>2023-07-21T08:45:39Z</cp:lastPrinted>
  <dcterms:created xsi:type="dcterms:W3CDTF">2021-04-15T07:32:06Z</dcterms:created>
  <dcterms:modified xsi:type="dcterms:W3CDTF">2023-07-21T08:45:45Z</dcterms:modified>
</cp:coreProperties>
</file>